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Procedures\Purchase Orders Tracking\"/>
    </mc:Choice>
  </mc:AlternateContent>
  <xr:revisionPtr revIDLastSave="0" documentId="13_ncr:1_{FFCE0C5D-7187-443A-A267-F2DE54C329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 Progress (2)" sheetId="4" r:id="rId1"/>
    <sheet name="In Progress" sheetId="1" r:id="rId2"/>
    <sheet name="&gt;3 Days" sheetId="3" r:id="rId3"/>
    <sheet name="Complete" sheetId="2" r:id="rId4"/>
  </sheets>
  <externalReferences>
    <externalReference r:id="rId5"/>
  </externalReferences>
  <definedNames>
    <definedName name="_xlnm._FilterDatabase" localSheetId="2" hidden="1">'&gt;3 Days'!$A$1:$M$1</definedName>
    <definedName name="_xlnm._FilterDatabase" localSheetId="3" hidden="1">Complete!$A$1:$R$583</definedName>
    <definedName name="_xlnm._FilterDatabase" localSheetId="1" hidden="1">'In Progress'!$A$1:$R$108</definedName>
    <definedName name="_xlnm._FilterDatabase" localSheetId="0" hidden="1">'In Progress (2)'!$A$1:$T$23</definedName>
    <definedName name="_xlnm.Print_Area" localSheetId="1">'&gt;3 Days'!#REF!</definedName>
    <definedName name="_xlnm.Print_Area" localSheetId="0">'&gt;3 Days'!#REF!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0" i="4" l="1"/>
  <c r="N59" i="4"/>
  <c r="N58" i="4"/>
  <c r="N57" i="4"/>
  <c r="N56" i="4"/>
  <c r="N55" i="4"/>
  <c r="N54" i="4"/>
  <c r="N53" i="4"/>
  <c r="N52" i="4"/>
  <c r="N47" i="4"/>
  <c r="N51" i="4"/>
  <c r="N50" i="4"/>
  <c r="N49" i="4"/>
  <c r="N48" i="4"/>
  <c r="N46" i="4"/>
  <c r="N45" i="4"/>
  <c r="N44" i="4"/>
  <c r="N43" i="4"/>
  <c r="N42" i="4"/>
  <c r="N41" i="4"/>
  <c r="N40" i="4"/>
  <c r="N39" i="4"/>
  <c r="N38" i="4"/>
  <c r="N37" i="4"/>
  <c r="N36" i="4"/>
  <c r="N35" i="4"/>
  <c r="N33" i="4"/>
  <c r="N32" i="4"/>
  <c r="N31" i="4"/>
  <c r="N30" i="4"/>
  <c r="N29" i="4"/>
  <c r="N28" i="4"/>
  <c r="N27" i="4"/>
  <c r="N26" i="4"/>
  <c r="N25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584" i="2"/>
  <c r="N585" i="2"/>
  <c r="N598" i="2"/>
  <c r="N631" i="2"/>
  <c r="N632" i="2"/>
  <c r="N630" i="2"/>
  <c r="N629" i="2"/>
  <c r="N624" i="2"/>
  <c r="N615" i="2"/>
  <c r="N606" i="2"/>
  <c r="N588" i="2"/>
  <c r="N626" i="2" l="1"/>
  <c r="N627" i="2"/>
  <c r="N628" i="2"/>
  <c r="N620" i="2"/>
  <c r="N616" i="2"/>
  <c r="N617" i="2"/>
  <c r="N614" i="2"/>
  <c r="N603" i="2"/>
  <c r="N601" i="2"/>
  <c r="N587" i="2"/>
  <c r="N589" i="2"/>
  <c r="N590" i="2"/>
  <c r="N591" i="2"/>
  <c r="N593" i="2"/>
  <c r="N594" i="2"/>
  <c r="N595" i="2"/>
  <c r="N596" i="2"/>
  <c r="N586" i="2"/>
  <c r="N581" i="2"/>
  <c r="N579" i="2"/>
  <c r="N569" i="2"/>
  <c r="N570" i="2"/>
  <c r="N571" i="2"/>
  <c r="N572" i="2"/>
  <c r="N573" i="2"/>
  <c r="N574" i="2"/>
  <c r="N575" i="2"/>
  <c r="N576" i="2"/>
  <c r="N577" i="2"/>
  <c r="N568" i="2"/>
  <c r="N578" i="2"/>
  <c r="N51" i="1" l="1"/>
  <c r="N50" i="1"/>
  <c r="N49" i="1"/>
  <c r="N48" i="1"/>
  <c r="N46" i="1"/>
  <c r="N45" i="1"/>
  <c r="N44" i="1"/>
  <c r="N602" i="2" l="1"/>
  <c r="N600" i="2"/>
  <c r="N597" i="2"/>
  <c r="N599" i="2"/>
  <c r="N534" i="2"/>
  <c r="N535" i="2"/>
  <c r="N536" i="2"/>
  <c r="N537" i="2"/>
  <c r="N538" i="2"/>
  <c r="N539" i="2"/>
  <c r="N540" i="2"/>
  <c r="N533" i="2"/>
  <c r="N532" i="2"/>
  <c r="N531" i="2"/>
  <c r="N530" i="2"/>
  <c r="N528" i="2"/>
  <c r="N623" i="2"/>
  <c r="N607" i="2"/>
  <c r="N608" i="2"/>
  <c r="N609" i="2"/>
  <c r="N610" i="2"/>
  <c r="N611" i="2"/>
  <c r="N612" i="2"/>
  <c r="N605" i="2"/>
  <c r="N625" i="2"/>
  <c r="N619" i="2"/>
  <c r="N618" i="2"/>
  <c r="N613" i="2"/>
  <c r="N604" i="2"/>
  <c r="N43" i="1" l="1"/>
  <c r="N33" i="1" l="1"/>
  <c r="N42" i="1" l="1"/>
  <c r="N41" i="1"/>
  <c r="N40" i="1" l="1"/>
  <c r="N39" i="1"/>
  <c r="N38" i="1"/>
  <c r="N37" i="1"/>
  <c r="N36" i="1"/>
  <c r="N35" i="1"/>
  <c r="N32" i="1"/>
  <c r="N31" i="1"/>
  <c r="N30" i="1" l="1"/>
  <c r="N29" i="1" l="1"/>
  <c r="N28" i="1" l="1"/>
  <c r="N27" i="1"/>
  <c r="N26" i="1"/>
  <c r="N25" i="1"/>
  <c r="N23" i="1"/>
  <c r="N22" i="1" l="1"/>
  <c r="N21" i="1"/>
  <c r="N20" i="1"/>
  <c r="N19" i="1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9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80" i="2"/>
  <c r="N582" i="2"/>
  <c r="N583" i="2"/>
  <c r="N25" i="3"/>
  <c r="J25" i="3"/>
  <c r="N24" i="3"/>
  <c r="J24" i="3"/>
  <c r="N23" i="3"/>
  <c r="J23" i="3"/>
  <c r="N22" i="3"/>
  <c r="J22" i="3"/>
  <c r="N21" i="3"/>
  <c r="J21" i="3"/>
  <c r="N20" i="3"/>
  <c r="J20" i="3"/>
  <c r="N19" i="3"/>
  <c r="J19" i="3"/>
  <c r="N18" i="3"/>
  <c r="J18" i="3"/>
  <c r="N17" i="3"/>
  <c r="J17" i="3"/>
  <c r="N16" i="3"/>
  <c r="J16" i="3"/>
  <c r="N15" i="3"/>
  <c r="J15" i="3"/>
  <c r="N14" i="3"/>
  <c r="J14" i="3"/>
  <c r="N13" i="3"/>
  <c r="J13" i="3"/>
  <c r="N12" i="3"/>
  <c r="J12" i="3"/>
  <c r="N11" i="3"/>
  <c r="J11" i="3"/>
  <c r="N10" i="3"/>
  <c r="J10" i="3"/>
  <c r="N9" i="3"/>
  <c r="J9" i="3"/>
  <c r="N8" i="3"/>
  <c r="J8" i="3"/>
  <c r="N7" i="3"/>
  <c r="J7" i="3"/>
  <c r="N6" i="3"/>
  <c r="J6" i="3"/>
  <c r="N5" i="3"/>
  <c r="J5" i="3"/>
  <c r="N4" i="3"/>
  <c r="J4" i="3"/>
  <c r="N3" i="3"/>
  <c r="J3" i="3"/>
  <c r="N2" i="3"/>
  <c r="J2" i="3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3" i="3" l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" i="2" l="1"/>
</calcChain>
</file>

<file path=xl/sharedStrings.xml><?xml version="1.0" encoding="utf-8"?>
<sst xmlns="http://schemas.openxmlformats.org/spreadsheetml/2006/main" count="7723" uniqueCount="1772">
  <si>
    <t>Date of PO Receipt</t>
  </si>
  <si>
    <t>Po Number</t>
  </si>
  <si>
    <t>Description of PO</t>
  </si>
  <si>
    <t>Amount</t>
  </si>
  <si>
    <t>Method</t>
  </si>
  <si>
    <t>Cust Number</t>
  </si>
  <si>
    <t>Cust Name</t>
  </si>
  <si>
    <t>Customer Master</t>
  </si>
  <si>
    <t>Order/Job</t>
  </si>
  <si>
    <t>Branch</t>
  </si>
  <si>
    <t>Dept assigned</t>
  </si>
  <si>
    <t>Rec'd in ACS</t>
  </si>
  <si>
    <t>Promise Date</t>
  </si>
  <si>
    <t>"BY"</t>
  </si>
  <si>
    <t>Job Status</t>
  </si>
  <si>
    <t>email</t>
  </si>
  <si>
    <t>Young Touchstone</t>
  </si>
  <si>
    <t>S. Chadwick</t>
  </si>
  <si>
    <t>Inspection of 3 bridges cranes</t>
  </si>
  <si>
    <t>TVA</t>
  </si>
  <si>
    <t>HR</t>
  </si>
  <si>
    <t>IS</t>
  </si>
  <si>
    <t>Marathon Equipment</t>
  </si>
  <si>
    <t>ML</t>
  </si>
  <si>
    <t>J. Pitman</t>
  </si>
  <si>
    <t>B. Cehen</t>
  </si>
  <si>
    <t>American Rigger's</t>
  </si>
  <si>
    <t xml:space="preserve"> PARTS/LABOR FOR COOLING TOWER </t>
  </si>
  <si>
    <t>St. Jude</t>
  </si>
  <si>
    <t>WiscoLift</t>
  </si>
  <si>
    <t>000188</t>
  </si>
  <si>
    <t>000497</t>
  </si>
  <si>
    <t>St. Jude Children's Res. Hosp.</t>
  </si>
  <si>
    <t>003518</t>
  </si>
  <si>
    <t>TVA Southaven</t>
  </si>
  <si>
    <t>Repair B5 hoist</t>
  </si>
  <si>
    <t>International Paper</t>
  </si>
  <si>
    <t>003292</t>
  </si>
  <si>
    <t>E. Martin</t>
  </si>
  <si>
    <t>Firestone BP Co LLC</t>
  </si>
  <si>
    <t>Safety Latch</t>
  </si>
  <si>
    <t>American Crane</t>
  </si>
  <si>
    <t>005170</t>
  </si>
  <si>
    <t>American Crane &amp; Equipment</t>
  </si>
  <si>
    <t>Highland Pellets</t>
  </si>
  <si>
    <t>Highland Pellets LLC</t>
  </si>
  <si>
    <t>012194</t>
  </si>
  <si>
    <t>D. Jackson</t>
  </si>
  <si>
    <t>In Progress</t>
  </si>
  <si>
    <t>Big River Steel</t>
  </si>
  <si>
    <t>H30-WTAG7 Warning Tag</t>
  </si>
  <si>
    <t>All Lift Systems Inc</t>
  </si>
  <si>
    <t>Nyrstar</t>
  </si>
  <si>
    <t>H30-LCER2020NP Load Chain</t>
  </si>
  <si>
    <t>S. Sullivan</t>
  </si>
  <si>
    <t>11-4860E</t>
  </si>
  <si>
    <t>Harrington Hoist</t>
  </si>
  <si>
    <t>fax</t>
  </si>
  <si>
    <t>Electrical Automation</t>
  </si>
  <si>
    <t>Fan Cover</t>
  </si>
  <si>
    <t>Motion Industries</t>
  </si>
  <si>
    <t>Quarterly Hoist &amp; Crane Inspection</t>
  </si>
  <si>
    <t>Carlisle</t>
  </si>
  <si>
    <t>ABB</t>
  </si>
  <si>
    <t>Dakota Riggers</t>
  </si>
  <si>
    <t>Contactor</t>
  </si>
  <si>
    <t>AR2106012</t>
  </si>
  <si>
    <t>November Inspection</t>
  </si>
  <si>
    <t>Sonoco</t>
  </si>
  <si>
    <t>Troubleshooting labor</t>
  </si>
  <si>
    <t>Instal Wire Rope on Quench Tank and Test</t>
  </si>
  <si>
    <t>Esco</t>
  </si>
  <si>
    <t>Annual Hoist</t>
  </si>
  <si>
    <t>Annual hoist inspection</t>
  </si>
  <si>
    <t>Hershey's</t>
  </si>
  <si>
    <t>AR2106815</t>
  </si>
  <si>
    <t>December Inspection</t>
  </si>
  <si>
    <t>T. Garrett</t>
  </si>
  <si>
    <t>Nystar</t>
  </si>
  <si>
    <t>Latch Kit 2T ER</t>
  </si>
  <si>
    <t>All lift Systems Inc</t>
  </si>
  <si>
    <t>2019 Annual Hoist Inspection</t>
  </si>
  <si>
    <t>Owens Corning</t>
  </si>
  <si>
    <t>PM3 WE Hoist Repair</t>
  </si>
  <si>
    <t>AR2107447</t>
  </si>
  <si>
    <t>Nov. Hoist &amp; Crane Inspection</t>
  </si>
  <si>
    <t>Repair Labor, Troubleshooting Labor</t>
  </si>
  <si>
    <t>PM, Sawmill Bridge Crane Yearly</t>
  </si>
  <si>
    <t>Weyerhaeuser</t>
  </si>
  <si>
    <t>Install Premix Hoist Rebuild</t>
  </si>
  <si>
    <t>Lanxess</t>
  </si>
  <si>
    <t xml:space="preserve">Repair/rebuild motor </t>
  </si>
  <si>
    <t>The Hershey Company</t>
  </si>
  <si>
    <t>MR</t>
  </si>
  <si>
    <t>Motor:AC,7-1/2HP</t>
  </si>
  <si>
    <t>B. Terrry</t>
  </si>
  <si>
    <t>IND6356873</t>
  </si>
  <si>
    <t>November 2019 Hoist and Crane Monthly</t>
  </si>
  <si>
    <t>mailed</t>
  </si>
  <si>
    <t>Cummins Inc</t>
  </si>
  <si>
    <t>Service Call/Magnetek Drives</t>
  </si>
  <si>
    <t>emailed</t>
  </si>
  <si>
    <t>Atlas Tube</t>
  </si>
  <si>
    <t>Days until entered in ACS</t>
  </si>
  <si>
    <t xml:space="preserve">Service Call </t>
  </si>
  <si>
    <t>21120-20</t>
  </si>
  <si>
    <t>Trouble Shoot 15 Ton Overhead Crane</t>
  </si>
  <si>
    <t>United Solutions Sardis</t>
  </si>
  <si>
    <t>Hanger-Plastic Insulated</t>
  </si>
  <si>
    <t>Ryerson</t>
  </si>
  <si>
    <t>Monthly vibration test on heat treat motors</t>
  </si>
  <si>
    <t>Milwaukee</t>
  </si>
  <si>
    <t>Diamond Food</t>
  </si>
  <si>
    <t>N. Hanna</t>
  </si>
  <si>
    <t>121819JBEX01</t>
  </si>
  <si>
    <t>Hoist Inspection</t>
  </si>
  <si>
    <t>Chain Container, Rubber Cushion</t>
  </si>
  <si>
    <t>LR</t>
  </si>
  <si>
    <t>Kone</t>
  </si>
  <si>
    <t>Teardown DC motor to inspect</t>
  </si>
  <si>
    <t>D. Williams</t>
  </si>
  <si>
    <t>Motor,260/1760 RPM</t>
  </si>
  <si>
    <t>Future Fuel</t>
  </si>
  <si>
    <t>AES013620</t>
  </si>
  <si>
    <t>Jacobs</t>
  </si>
  <si>
    <t>Equipment maintenance</t>
  </si>
  <si>
    <t>Repair after inspection</t>
  </si>
  <si>
    <t>Plaskolite</t>
  </si>
  <si>
    <t>Cooper Tire &amp; Rubber Co</t>
  </si>
  <si>
    <t>T. Shook</t>
  </si>
  <si>
    <t>Motor:AC,3HP,1750,460V,FR182T,EM3661T</t>
  </si>
  <si>
    <t>499-12</t>
  </si>
  <si>
    <t>Replacement Mast</t>
  </si>
  <si>
    <t>K. Wilson</t>
  </si>
  <si>
    <t xml:space="preserve">KAJACS </t>
  </si>
  <si>
    <t>KAJACS</t>
  </si>
  <si>
    <t>CS</t>
  </si>
  <si>
    <t>Harrington Toothed Lock Washer, Socket Head</t>
  </si>
  <si>
    <t>Hoists Direct</t>
  </si>
  <si>
    <t>Check trolley stops at end of boom and inspect</t>
  </si>
  <si>
    <t>ESCO</t>
  </si>
  <si>
    <t>I000331241</t>
  </si>
  <si>
    <t>2 ton bridge and hoist</t>
  </si>
  <si>
    <t>Caterpillar Inc</t>
  </si>
  <si>
    <t>Service Call, Bearing, Sheave Lower</t>
  </si>
  <si>
    <t>Ice Industries</t>
  </si>
  <si>
    <t>Wisconsin Lifting</t>
  </si>
  <si>
    <t>Crane Inspection</t>
  </si>
  <si>
    <t>Pendant Assembly, Nickel Plated Load Chain</t>
  </si>
  <si>
    <t>Wiscolift</t>
  </si>
  <si>
    <t>HCN Electrical Infra-red survey</t>
  </si>
  <si>
    <t>The Chemours Company</t>
  </si>
  <si>
    <t>All Lift Systems</t>
  </si>
  <si>
    <t>Check condition of hook, chain and safety latch</t>
  </si>
  <si>
    <t>PM;3 Months;NT50750ELCLN;304 Electric Cranes</t>
  </si>
  <si>
    <t>Truck Inspections 2019</t>
  </si>
  <si>
    <t>Golden Triangle Mill Services</t>
  </si>
  <si>
    <t>Job #141113-HP/KW:60, Frame:405T</t>
  </si>
  <si>
    <t>USG</t>
  </si>
  <si>
    <t>PM;1 Month;NT50703;110 Check hoist, trolley</t>
  </si>
  <si>
    <t>Load test hoist trolley</t>
  </si>
  <si>
    <t>The Hershey Co</t>
  </si>
  <si>
    <t>Brake Drum Assy, Load Chain</t>
  </si>
  <si>
    <t xml:space="preserve">Install </t>
  </si>
  <si>
    <t>Complete</t>
  </si>
  <si>
    <t>Invoice Date</t>
  </si>
  <si>
    <t>Vacu-Hoist Repairs per Quote 017842</t>
  </si>
  <si>
    <t>Vacuhoist inspections</t>
  </si>
  <si>
    <t>DEC vacu-hoist inspection</t>
  </si>
  <si>
    <t>Gear Motor:Right Angle,36.6/1, USGM</t>
  </si>
  <si>
    <t>PM;1 month;NT507050ELCLN</t>
  </si>
  <si>
    <t>aes013463</t>
  </si>
  <si>
    <t>Annual crane, hoist and sling inspections</t>
  </si>
  <si>
    <t>Adjust crane speed from 27 to 57 H</t>
  </si>
  <si>
    <t>Motor:DC,1.5HP</t>
  </si>
  <si>
    <t>LCED125NP Chain</t>
  </si>
  <si>
    <t>Skyline Steel</t>
  </si>
  <si>
    <t>Check Crane #9</t>
  </si>
  <si>
    <t>001641</t>
  </si>
  <si>
    <t>002918</t>
  </si>
  <si>
    <t>001751</t>
  </si>
  <si>
    <t>004261</t>
  </si>
  <si>
    <t>005367</t>
  </si>
  <si>
    <t>003901</t>
  </si>
  <si>
    <t>004040</t>
  </si>
  <si>
    <t>CH2M Hill</t>
  </si>
  <si>
    <t>000577</t>
  </si>
  <si>
    <t>000167</t>
  </si>
  <si>
    <t>001224</t>
  </si>
  <si>
    <t>001854</t>
  </si>
  <si>
    <t>001664</t>
  </si>
  <si>
    <t>001217</t>
  </si>
  <si>
    <t>001514</t>
  </si>
  <si>
    <t>KTG</t>
  </si>
  <si>
    <t>003468</t>
  </si>
  <si>
    <t>000426</t>
  </si>
  <si>
    <t>001262</t>
  </si>
  <si>
    <t>000748</t>
  </si>
  <si>
    <t>Evonik Cyro</t>
  </si>
  <si>
    <t>001659</t>
  </si>
  <si>
    <t>003192</t>
  </si>
  <si>
    <t>General Electric</t>
  </si>
  <si>
    <t>General electric</t>
  </si>
  <si>
    <t>002366</t>
  </si>
  <si>
    <t>004602</t>
  </si>
  <si>
    <t>003640</t>
  </si>
  <si>
    <t>000134</t>
  </si>
  <si>
    <t>000312</t>
  </si>
  <si>
    <t>004819</t>
  </si>
  <si>
    <t>002693</t>
  </si>
  <si>
    <t>Job</t>
  </si>
  <si>
    <t xml:space="preserve">Job </t>
  </si>
  <si>
    <t>Order</t>
  </si>
  <si>
    <t>004830</t>
  </si>
  <si>
    <t>26644-PHL</t>
  </si>
  <si>
    <t>Annual Hoist and Crane inspection</t>
  </si>
  <si>
    <t>Tulip Richardson</t>
  </si>
  <si>
    <t>Latch Kit</t>
  </si>
  <si>
    <t>P192545</t>
  </si>
  <si>
    <t>2 Push Button Pendant single speed</t>
  </si>
  <si>
    <t>PO57069</t>
  </si>
  <si>
    <t>Harrington Hoist Hand Chain Master Link</t>
  </si>
  <si>
    <t>OLW Remote Controls for hoist</t>
  </si>
  <si>
    <t>005295</t>
  </si>
  <si>
    <t>004901</t>
  </si>
  <si>
    <t>000730</t>
  </si>
  <si>
    <t>000180</t>
  </si>
  <si>
    <t>005406</t>
  </si>
  <si>
    <t>011306</t>
  </si>
  <si>
    <t>001482</t>
  </si>
  <si>
    <t>004032</t>
  </si>
  <si>
    <t>003105</t>
  </si>
  <si>
    <t>004859</t>
  </si>
  <si>
    <t>I000334606</t>
  </si>
  <si>
    <t>LMT Geared Limit Switch</t>
  </si>
  <si>
    <t>T.Thompson</t>
  </si>
  <si>
    <t>005158</t>
  </si>
  <si>
    <t>Gearmotor,Repair</t>
  </si>
  <si>
    <t>Chain Load for 1 Ton TCR1000 Air Hoist</t>
  </si>
  <si>
    <t>Wheel Assembly</t>
  </si>
  <si>
    <t>P192548</t>
  </si>
  <si>
    <t>MS056810</t>
  </si>
  <si>
    <t>Norbord</t>
  </si>
  <si>
    <t>Repair hoist</t>
  </si>
  <si>
    <t>Solae</t>
  </si>
  <si>
    <t>000457</t>
  </si>
  <si>
    <t>004989</t>
  </si>
  <si>
    <t>4502735111m</t>
  </si>
  <si>
    <t>2020 Blanket PO-Monthly Vibration Testing</t>
  </si>
  <si>
    <t>Reynolds</t>
  </si>
  <si>
    <t>P152151455</t>
  </si>
  <si>
    <t>Sending unit, mounting pad,box, adapter</t>
  </si>
  <si>
    <t>Georgia Pacific</t>
  </si>
  <si>
    <t>Craine Repair on Crane 7943</t>
  </si>
  <si>
    <t>GlaxoSmithKline Inc</t>
  </si>
  <si>
    <t>Check oil pump room hoist</t>
  </si>
  <si>
    <t>complete</t>
  </si>
  <si>
    <t>Grenada Stamping</t>
  </si>
  <si>
    <t>TW147337</t>
  </si>
  <si>
    <t>Additional labor for Crane 106 Cab Install</t>
  </si>
  <si>
    <t>Steel Dynamics</t>
  </si>
  <si>
    <t>000488</t>
  </si>
  <si>
    <t>Riviana Foods</t>
  </si>
  <si>
    <t>2019 Annual Inspection</t>
  </si>
  <si>
    <t>003772</t>
  </si>
  <si>
    <t>2020 BPO-Serv hoist &amp; crane inspection</t>
  </si>
  <si>
    <t>PolyOne Corp</t>
  </si>
  <si>
    <t>4201-0002014878</t>
  </si>
  <si>
    <t>Quarterly Inspection</t>
  </si>
  <si>
    <t>Leggett &amp; Platt</t>
  </si>
  <si>
    <t>Install new shaft in spare furnace steam fan</t>
  </si>
  <si>
    <t>Joy Stick, Crane remote repair</t>
  </si>
  <si>
    <t>001392</t>
  </si>
  <si>
    <t>000556</t>
  </si>
  <si>
    <t>TW147420</t>
  </si>
  <si>
    <t>Inspect 2 new ratlines on roof</t>
  </si>
  <si>
    <t>SDI</t>
  </si>
  <si>
    <t>Chain Stopper Assembly, Load Chain</t>
  </si>
  <si>
    <t>Remove bridge crane and jib crane</t>
  </si>
  <si>
    <t>Crane Remote Repair</t>
  </si>
  <si>
    <t>Misc_1-18150-000</t>
  </si>
  <si>
    <t>Applied Industrial</t>
  </si>
  <si>
    <t>T. Thompson</t>
  </si>
  <si>
    <t xml:space="preserve">Perform Monthly Vibration Survey </t>
  </si>
  <si>
    <t>Nucor</t>
  </si>
  <si>
    <t>PO00014066</t>
  </si>
  <si>
    <t>ER1BS1002 Safety Latch of 1/4 &amp; 1/2 Ton ER</t>
  </si>
  <si>
    <t>AR2113011</t>
  </si>
  <si>
    <t>Check Cotter Pins on Various Hoists</t>
  </si>
  <si>
    <t>Labor - Remove 200HP Motor</t>
  </si>
  <si>
    <t>Safety Inspcetion</t>
  </si>
  <si>
    <t>Olin Winchester LLC</t>
  </si>
  <si>
    <t>Safety Inspection</t>
  </si>
  <si>
    <t>Quarterly Crane &amp; Hoist Inspection/PM</t>
  </si>
  <si>
    <t>Motor;AC20HP,1750RPM,240/480V3PH,256T</t>
  </si>
  <si>
    <t>P417611</t>
  </si>
  <si>
    <t>Kasai NA</t>
  </si>
  <si>
    <t>Service Call for Hoist</t>
  </si>
  <si>
    <t>The Bryce Company</t>
  </si>
  <si>
    <t>Monthly hoist/crane inspection</t>
  </si>
  <si>
    <t>Adjustable aluminum gantry crane, trolley</t>
  </si>
  <si>
    <t>Kruger Products</t>
  </si>
  <si>
    <t>Mech Fabrication Services</t>
  </si>
  <si>
    <t>A. Skala</t>
  </si>
  <si>
    <t>P200043</t>
  </si>
  <si>
    <t>Bottom Hook Assembly 1.5 Ton</t>
  </si>
  <si>
    <t>PO00014078</t>
  </si>
  <si>
    <t>003673</t>
  </si>
  <si>
    <t>005038</t>
  </si>
  <si>
    <t>000078</t>
  </si>
  <si>
    <t>Remote;CRN;Transmitter;25T15A</t>
  </si>
  <si>
    <t>Motor, electric</t>
  </si>
  <si>
    <t>Entergy Arkansas</t>
  </si>
  <si>
    <t>T. Thomspon</t>
  </si>
  <si>
    <t>Bottom Hook Assembly 3/4 Ton</t>
  </si>
  <si>
    <t>American Rigger</t>
  </si>
  <si>
    <t>E70662</t>
  </si>
  <si>
    <t>Annual Hoist Inspection</t>
  </si>
  <si>
    <t>MC Ionic</t>
  </si>
  <si>
    <t>Ar2114329</t>
  </si>
  <si>
    <t>Jan monthly hois inspection</t>
  </si>
  <si>
    <t>PO4996</t>
  </si>
  <si>
    <t>CO605578</t>
  </si>
  <si>
    <t>Yale 2 Ton Wire Hoist Purchase</t>
  </si>
  <si>
    <t>Baxter</t>
  </si>
  <si>
    <t>Motor;AC20HP,1750RPM,240/480V</t>
  </si>
  <si>
    <t>Hoist and Crane Repair</t>
  </si>
  <si>
    <t>Hoist Repairs</t>
  </si>
  <si>
    <t>HP/KW:500, Frame:8307s, Refurbish motor</t>
  </si>
  <si>
    <t>VDC Motor</t>
  </si>
  <si>
    <t>Remington</t>
  </si>
  <si>
    <t>8mm superlift 8 vt rrl galv 2160 8 stran</t>
  </si>
  <si>
    <t>17c44209</t>
  </si>
  <si>
    <t>PO57181</t>
  </si>
  <si>
    <t>Harrington Socket Head Bolt, Toothed Lock Washer</t>
  </si>
  <si>
    <t>Nov. Monthly inspection</t>
  </si>
  <si>
    <t>Arcosa Marine</t>
  </si>
  <si>
    <t>Arocsa Marine</t>
  </si>
  <si>
    <t xml:space="preserve">Bottom Hook Assembly </t>
  </si>
  <si>
    <t>004136</t>
  </si>
  <si>
    <t>003814</t>
  </si>
  <si>
    <t>inspect bent rail and either repair/replace</t>
  </si>
  <si>
    <t>Hub, Motor Brake, CR6&amp;6A Hoist</t>
  </si>
  <si>
    <t>Spring</t>
  </si>
  <si>
    <t>Hino Motors</t>
  </si>
  <si>
    <t>I000343294</t>
  </si>
  <si>
    <t>Radio remote for B522 hoist</t>
  </si>
  <si>
    <t>Pendant</t>
  </si>
  <si>
    <t>Pendant Replacement</t>
  </si>
  <si>
    <t>Services</t>
  </si>
  <si>
    <t>BASF Corp</t>
  </si>
  <si>
    <t>01202013TY</t>
  </si>
  <si>
    <t>Kroger</t>
  </si>
  <si>
    <t>20-0017</t>
  </si>
  <si>
    <t>Fork;Rail Stop, item no.8; Cleveland Crane</t>
  </si>
  <si>
    <t>27-r49841</t>
  </si>
  <si>
    <t>IBT</t>
  </si>
  <si>
    <t>REF Routing Guide</t>
  </si>
  <si>
    <t>Replace battery hoist</t>
  </si>
  <si>
    <t>40 foot long festoon system fes</t>
  </si>
  <si>
    <t>Check wire rope</t>
  </si>
  <si>
    <t>Thompson Machinery</t>
  </si>
  <si>
    <t>002195</t>
  </si>
  <si>
    <t>003883</t>
  </si>
  <si>
    <t>005284</t>
  </si>
  <si>
    <t>Replace chain</t>
  </si>
  <si>
    <t>I000344683</t>
  </si>
  <si>
    <t xml:space="preserve">80 amp collector double shoe lateral </t>
  </si>
  <si>
    <t xml:space="preserve">Caterpillar </t>
  </si>
  <si>
    <t>Caterpillar</t>
  </si>
  <si>
    <t>Shaft Coupling</t>
  </si>
  <si>
    <t>Marathon</t>
  </si>
  <si>
    <t>Dings Brake Assembly</t>
  </si>
  <si>
    <t>PO00014132</t>
  </si>
  <si>
    <t>MGC23306B Contactor</t>
  </si>
  <si>
    <t>Pendant Control</t>
  </si>
  <si>
    <t>000059</t>
  </si>
  <si>
    <t>003855</t>
  </si>
  <si>
    <t>000327</t>
  </si>
  <si>
    <t>Job 141590 semi annual inspection</t>
  </si>
  <si>
    <t>Motor Repair</t>
  </si>
  <si>
    <t>1/4 ton lever hoist, 3/4 ton lever hoist</t>
  </si>
  <si>
    <t>Repair VFD</t>
  </si>
  <si>
    <t>B. Terry</t>
  </si>
  <si>
    <t>75HP motor agitator on PM1 Repair</t>
  </si>
  <si>
    <t>31-34214</t>
  </si>
  <si>
    <t>Wire Rope, Shaw Box</t>
  </si>
  <si>
    <t>Martin Integrated</t>
  </si>
  <si>
    <t>Hoist for Nutche Vacumm, Beam Clap</t>
  </si>
  <si>
    <t>Arkema</t>
  </si>
  <si>
    <t>293P-Y4212280</t>
  </si>
  <si>
    <t>Equipment balancing/alignment services</t>
  </si>
  <si>
    <t>ADM</t>
  </si>
  <si>
    <t>AECI</t>
  </si>
  <si>
    <t>011514</t>
  </si>
  <si>
    <t>004293</t>
  </si>
  <si>
    <t>000525</t>
  </si>
  <si>
    <t>Mach Screw/Sprg wash 0.8T</t>
  </si>
  <si>
    <t>Annual &amp; Quarterly Inspections</t>
  </si>
  <si>
    <t>Levy</t>
  </si>
  <si>
    <t>Short Span Lifting Beam, wire rope sling</t>
  </si>
  <si>
    <t>Chemours</t>
  </si>
  <si>
    <t>PM1 Air motor repair</t>
  </si>
  <si>
    <t>Motor, Electric, 5 HP, 1750/2300 RPM</t>
  </si>
  <si>
    <t>PO4717278</t>
  </si>
  <si>
    <t>Annual Fall Protection Inspection 2020</t>
  </si>
  <si>
    <t>USMMMYRCC4</t>
  </si>
  <si>
    <t>Labor and materials to repair</t>
  </si>
  <si>
    <t>3M</t>
  </si>
  <si>
    <t>Motor</t>
  </si>
  <si>
    <t>PO00014162</t>
  </si>
  <si>
    <t>Complete Dual Speed Pendant</t>
  </si>
  <si>
    <t>Motor AC Type Cooling Tower Frame</t>
  </si>
  <si>
    <t>50-R52516</t>
  </si>
  <si>
    <t>Rope, Wire and Ferrule Assembly Shaw-Box</t>
  </si>
  <si>
    <t>PO00014168</t>
  </si>
  <si>
    <t>BK2C2 Chain Container-Harrington</t>
  </si>
  <si>
    <t>2020 Vibration Surveys</t>
  </si>
  <si>
    <t>Cascades</t>
  </si>
  <si>
    <t>P5204;P5206;CRN;Latches;10 Ton</t>
  </si>
  <si>
    <t>Service call to troubleshoot hoist PM1</t>
  </si>
  <si>
    <t>Load Chain 100 feet</t>
  </si>
  <si>
    <t>Inspections</t>
  </si>
  <si>
    <t>P187102052</t>
  </si>
  <si>
    <t>Elec,GNRL,DCS800-S02-0450-05+S204, Hoist Drive</t>
  </si>
  <si>
    <t>Conagra</t>
  </si>
  <si>
    <t>HD50HP Motor</t>
  </si>
  <si>
    <t>PO6207</t>
  </si>
  <si>
    <t>Install safety cable on hoist brake cover</t>
  </si>
  <si>
    <t>PO6208</t>
  </si>
  <si>
    <t>Q4 Quarterly Inspection</t>
  </si>
  <si>
    <t>PO6209</t>
  </si>
  <si>
    <t>MLTX Remote Repair</t>
  </si>
  <si>
    <t>PO57328</t>
  </si>
  <si>
    <t>Harrington Top Hook Assembly</t>
  </si>
  <si>
    <t>4 leg bridle sling</t>
  </si>
  <si>
    <t>Labor to install rope, wire assembly</t>
  </si>
  <si>
    <t>SCP Polymers</t>
  </si>
  <si>
    <t>293P-Y4215166</t>
  </si>
  <si>
    <t>293P-Y4215172</t>
  </si>
  <si>
    <t>Pump repair services</t>
  </si>
  <si>
    <t>Equipment tuning/calibration</t>
  </si>
  <si>
    <t>004220</t>
  </si>
  <si>
    <t>Golden Triangle Mill Service</t>
  </si>
  <si>
    <t>001381</t>
  </si>
  <si>
    <t>Invoice 0262491 Job 141310</t>
  </si>
  <si>
    <t>Remote Repair 139867</t>
  </si>
  <si>
    <t>PO57347</t>
  </si>
  <si>
    <t>EQ/SEQ Hoist VFD Assy,001-230v</t>
  </si>
  <si>
    <t>Semi Annual Vibration Check</t>
  </si>
  <si>
    <t xml:space="preserve">Load Chain  </t>
  </si>
  <si>
    <t>AR2120605</t>
  </si>
  <si>
    <t>Material &amp; labor to reinforce existing bar joists</t>
  </si>
  <si>
    <t>Flange nut, Chain stop link</t>
  </si>
  <si>
    <t>H6065610</t>
  </si>
  <si>
    <t>PO00014189</t>
  </si>
  <si>
    <t>ER2 Dual Speed Hoist Plug and Cord</t>
  </si>
  <si>
    <t>Replacement Safety Harness, Lanyards</t>
  </si>
  <si>
    <t xml:space="preserve">Carlisle </t>
  </si>
  <si>
    <t>CAW MS2P N Mill aspir fan</t>
  </si>
  <si>
    <t>After Hours service call Job 141250</t>
  </si>
  <si>
    <t>Repair Conveyor Motor</t>
  </si>
  <si>
    <t>Inspect DC Motors on CM1</t>
  </si>
  <si>
    <t>Kimberly Clark</t>
  </si>
  <si>
    <t>Job 141304</t>
  </si>
  <si>
    <t>Crane tech for first quarter</t>
  </si>
  <si>
    <t>Firestone</t>
  </si>
  <si>
    <t>293P-Y4217086</t>
  </si>
  <si>
    <t>Machine Shop Services 141652</t>
  </si>
  <si>
    <t>Replace hoist in E&amp;I maint shop</t>
  </si>
  <si>
    <t>Chain Container, Brake drum assembly</t>
  </si>
  <si>
    <t>O/J #</t>
  </si>
  <si>
    <t>0086264</t>
  </si>
  <si>
    <t>0086364</t>
  </si>
  <si>
    <t>0086369</t>
  </si>
  <si>
    <t>0086394</t>
  </si>
  <si>
    <t>0086330</t>
  </si>
  <si>
    <t>0086315</t>
  </si>
  <si>
    <t>0086324</t>
  </si>
  <si>
    <t>0086280</t>
  </si>
  <si>
    <t>0086318</t>
  </si>
  <si>
    <t>0086338</t>
  </si>
  <si>
    <t>Repairs from Annual Inspection</t>
  </si>
  <si>
    <t>00014220</t>
  </si>
  <si>
    <t>Complete Pendant with 16' Cord Drop</t>
  </si>
  <si>
    <t>S, Chadwick</t>
  </si>
  <si>
    <t>Monthly Inspection</t>
  </si>
  <si>
    <t>Harrington</t>
  </si>
  <si>
    <t>Cleaning Room Air Hoissts, Distribution Air Hoist</t>
  </si>
  <si>
    <t>00014228</t>
  </si>
  <si>
    <t>HaringtonLB Lever Hoist 10' Lift</t>
  </si>
  <si>
    <t>DL363038</t>
  </si>
  <si>
    <t>Labor &amp; Material to repair 300 HP Condensate</t>
  </si>
  <si>
    <t>P22-02777-02</t>
  </si>
  <si>
    <t>Fan, Rotor, Freight</t>
  </si>
  <si>
    <t>AR2122054</t>
  </si>
  <si>
    <t>Monthly Sling Inspection</t>
  </si>
  <si>
    <t>AR2122083</t>
  </si>
  <si>
    <t>2020 Monthly Hoist Crane Inspection</t>
  </si>
  <si>
    <t>MSP cooling ring fan high vib</t>
  </si>
  <si>
    <t>Crane 1</t>
  </si>
  <si>
    <t>Y4217086</t>
  </si>
  <si>
    <t>Mech Service Bridge System Service Call</t>
  </si>
  <si>
    <t>Gearbox seal repairs and install</t>
  </si>
  <si>
    <t>Inspect/troubleshoot 5 ton bridge crane</t>
  </si>
  <si>
    <t>005156</t>
  </si>
  <si>
    <t>0086414</t>
  </si>
  <si>
    <t>0086413</t>
  </si>
  <si>
    <t>0086399</t>
  </si>
  <si>
    <t>0086359</t>
  </si>
  <si>
    <t>0086131</t>
  </si>
  <si>
    <t>010395</t>
  </si>
  <si>
    <t>0021737</t>
  </si>
  <si>
    <t>011323</t>
  </si>
  <si>
    <t>0021728</t>
  </si>
  <si>
    <t>0011497</t>
  </si>
  <si>
    <t>0021824</t>
  </si>
  <si>
    <t>010107</t>
  </si>
  <si>
    <t>0021750</t>
  </si>
  <si>
    <t>010025</t>
  </si>
  <si>
    <t>001795</t>
  </si>
  <si>
    <t>010243</t>
  </si>
  <si>
    <t>011677</t>
  </si>
  <si>
    <t>Fan Rebuild</t>
  </si>
  <si>
    <t>004767</t>
  </si>
  <si>
    <t>004058</t>
  </si>
  <si>
    <t>003555</t>
  </si>
  <si>
    <t>003788</t>
  </si>
  <si>
    <t>Polyone</t>
  </si>
  <si>
    <t>010211</t>
  </si>
  <si>
    <t xml:space="preserve">Crane &amp; Hoist Inspection </t>
  </si>
  <si>
    <t>SRG Global</t>
  </si>
  <si>
    <t>Top hook assembly</t>
  </si>
  <si>
    <t>00014253</t>
  </si>
  <si>
    <t>Nickel Plated Load Chain</t>
  </si>
  <si>
    <t>0181491</t>
  </si>
  <si>
    <t>MS057104</t>
  </si>
  <si>
    <t>Replace limit switch and pendent</t>
  </si>
  <si>
    <t>DL636163</t>
  </si>
  <si>
    <t>Labor and materials to perform laser alignment</t>
  </si>
  <si>
    <t>E70800</t>
  </si>
  <si>
    <t>Hoist cable and pendant repair</t>
  </si>
  <si>
    <t>MC Ionic Solution</t>
  </si>
  <si>
    <t>P200236</t>
  </si>
  <si>
    <t>Plug 4P</t>
  </si>
  <si>
    <t>Lifting devices services, motor and equipment</t>
  </si>
  <si>
    <t>AR2123550</t>
  </si>
  <si>
    <t>October Hoist Inspection</t>
  </si>
  <si>
    <t>Inspections of Hoist throughout area 5</t>
  </si>
  <si>
    <t>00014266</t>
  </si>
  <si>
    <t>Trolley Wheel, Washer, Snap Ring</t>
  </si>
  <si>
    <t>Packaging Corp of America</t>
  </si>
  <si>
    <t>Alcoa Corp</t>
  </si>
  <si>
    <t>Side mount</t>
  </si>
  <si>
    <t>Insp D PR FLT HIS AND CBL 12 MO</t>
  </si>
  <si>
    <t>Annual</t>
  </si>
  <si>
    <t>Install electrical supply bar</t>
  </si>
  <si>
    <t>140946/141578</t>
  </si>
  <si>
    <t>Replace remote system</t>
  </si>
  <si>
    <t>Crn;P5202&amp;P5203;Latches;20 ton</t>
  </si>
  <si>
    <t>Refurbish Picker Motor - CM1</t>
  </si>
  <si>
    <t>Bottom Hook Assembly</t>
  </si>
  <si>
    <t>2020 Monthly Crane Inspection</t>
  </si>
  <si>
    <t>Install electrical bar system</t>
  </si>
  <si>
    <t>Quarterly Crane Inspections</t>
  </si>
  <si>
    <t>Reinhausen Manufacturing</t>
  </si>
  <si>
    <t>P200270</t>
  </si>
  <si>
    <t>Corn Nut</t>
  </si>
  <si>
    <t>P200272</t>
  </si>
  <si>
    <t>595036-TBT</t>
  </si>
  <si>
    <t xml:space="preserve">Wire Rope Set </t>
  </si>
  <si>
    <t>Toyota Boshoku</t>
  </si>
  <si>
    <t>Crane Inspections</t>
  </si>
  <si>
    <t>Advanced Distributor Products</t>
  </si>
  <si>
    <t>00014303</t>
  </si>
  <si>
    <t>Safety Latch Size M</t>
  </si>
  <si>
    <t>Yoke Motor End</t>
  </si>
  <si>
    <t>Remote Transmitter</t>
  </si>
  <si>
    <t>Trouble Shoot Chain Hoist</t>
  </si>
  <si>
    <t>0181627</t>
  </si>
  <si>
    <t>Fan Cover, 2 Push Button Switch</t>
  </si>
  <si>
    <t>Annual crane/hoist inspection</t>
  </si>
  <si>
    <t>ITT</t>
  </si>
  <si>
    <t>Southern Diversified</t>
  </si>
  <si>
    <t>000571</t>
  </si>
  <si>
    <t>003508</t>
  </si>
  <si>
    <t>0086561</t>
  </si>
  <si>
    <t>0086550</t>
  </si>
  <si>
    <t>0086544</t>
  </si>
  <si>
    <t>0086503</t>
  </si>
  <si>
    <t>0086477</t>
  </si>
  <si>
    <t>0086473</t>
  </si>
  <si>
    <t>070014</t>
  </si>
  <si>
    <t>I000359904</t>
  </si>
  <si>
    <t>P80LT3 80 amp collector double shoe lateral</t>
  </si>
  <si>
    <t>Single Strand Roller Chain</t>
  </si>
  <si>
    <t>Hoist and Crane repair</t>
  </si>
  <si>
    <t>Mold Shop Crane Repair</t>
  </si>
  <si>
    <t>Berry Global Inc</t>
  </si>
  <si>
    <t>00014336</t>
  </si>
  <si>
    <t>Pendant/Cord Assembly 11' Drop length</t>
  </si>
  <si>
    <t>001803</t>
  </si>
  <si>
    <t>0086493</t>
  </si>
  <si>
    <t>0086574</t>
  </si>
  <si>
    <t>Jacobs Engineering</t>
  </si>
  <si>
    <t>Install hoist</t>
  </si>
  <si>
    <t>Emcor</t>
  </si>
  <si>
    <t>P200294</t>
  </si>
  <si>
    <t>Chain Container</t>
  </si>
  <si>
    <t>Crane Repair Labor</t>
  </si>
  <si>
    <t>1st atr vacuhoist insp quote BZ02052020</t>
  </si>
  <si>
    <t>Repair Hoist</t>
  </si>
  <si>
    <t>Cushion Rubber Harrington</t>
  </si>
  <si>
    <t>Perform Shop Balance and provide report</t>
  </si>
  <si>
    <t>001006</t>
  </si>
  <si>
    <t>141760</t>
  </si>
  <si>
    <t>003323</t>
  </si>
  <si>
    <t>0086618</t>
  </si>
  <si>
    <t>0086589</t>
  </si>
  <si>
    <t>0086577</t>
  </si>
  <si>
    <t>0086455</t>
  </si>
  <si>
    <t>0086461</t>
  </si>
  <si>
    <t>0086565</t>
  </si>
  <si>
    <t>0086524</t>
  </si>
  <si>
    <t>011296</t>
  </si>
  <si>
    <t>0021845</t>
  </si>
  <si>
    <t>0086601</t>
  </si>
  <si>
    <t>0086457</t>
  </si>
  <si>
    <t>010176</t>
  </si>
  <si>
    <t>011797</t>
  </si>
  <si>
    <t>010603</t>
  </si>
  <si>
    <t>USMMMYTNY4</t>
  </si>
  <si>
    <t>010001</t>
  </si>
  <si>
    <t>0021761</t>
  </si>
  <si>
    <t>011558</t>
  </si>
  <si>
    <t>Jacksonville Wastewater</t>
  </si>
  <si>
    <t>Balance</t>
  </si>
  <si>
    <t>0086304</t>
  </si>
  <si>
    <t>Annual Crane Inspection</t>
  </si>
  <si>
    <t>NCI</t>
  </si>
  <si>
    <t>Motor:AC,10HP</t>
  </si>
  <si>
    <t>00090</t>
  </si>
  <si>
    <t>Contract Service/Centrifuge</t>
  </si>
  <si>
    <t>Koppers</t>
  </si>
  <si>
    <t>141746/141810</t>
  </si>
  <si>
    <t>Repair</t>
  </si>
  <si>
    <t>Annual Hoist Inspections</t>
  </si>
  <si>
    <t>Vibration Analysis</t>
  </si>
  <si>
    <t>00014360</t>
  </si>
  <si>
    <t>Chain container with mounting bolts</t>
  </si>
  <si>
    <t>Machine shop services</t>
  </si>
  <si>
    <t>602443-MSP</t>
  </si>
  <si>
    <t>Inspection of Four Chain Slings</t>
  </si>
  <si>
    <t>Line 2 Wire Rope Replacement</t>
  </si>
  <si>
    <t>Latch Kits</t>
  </si>
  <si>
    <t>Hoisting system</t>
  </si>
  <si>
    <t>00014367</t>
  </si>
  <si>
    <t>00014366</t>
  </si>
  <si>
    <t>Pendant Valve Assembly</t>
  </si>
  <si>
    <t>Service Call to inspect ESCO18 OMEGA</t>
  </si>
  <si>
    <t>P187102520</t>
  </si>
  <si>
    <t>Elec,GNRL,CSF803-0016</t>
  </si>
  <si>
    <t>Post PM Hoist Repairs</t>
  </si>
  <si>
    <t>AR2127988</t>
  </si>
  <si>
    <t>2020 Annual Inspection</t>
  </si>
  <si>
    <t>Test &amp; clean PM3 Vacuum PMT MTR</t>
  </si>
  <si>
    <t>0181720</t>
  </si>
  <si>
    <t>Hook, Chain load</t>
  </si>
  <si>
    <t>Repair of Jan hoist inspection</t>
  </si>
  <si>
    <t>Vacuhoist repairs</t>
  </si>
  <si>
    <t>P200311</t>
  </si>
  <si>
    <t>Harrington Motor Frame with Stator</t>
  </si>
  <si>
    <t>P417870</t>
  </si>
  <si>
    <t>Inspection of Cranes Feb 2020</t>
  </si>
  <si>
    <t>Inspection</t>
  </si>
  <si>
    <t>Motor:AC,15HP</t>
  </si>
  <si>
    <t>003507</t>
  </si>
  <si>
    <t>000962</t>
  </si>
  <si>
    <t>004091</t>
  </si>
  <si>
    <t>0086616</t>
  </si>
  <si>
    <t>0086644</t>
  </si>
  <si>
    <t>0086630</t>
  </si>
  <si>
    <t>0086632</t>
  </si>
  <si>
    <t>0086628</t>
  </si>
  <si>
    <t>0086662</t>
  </si>
  <si>
    <t>0086655</t>
  </si>
  <si>
    <t>0086657</t>
  </si>
  <si>
    <t>0086675</t>
  </si>
  <si>
    <t>0086685</t>
  </si>
  <si>
    <t>00014390</t>
  </si>
  <si>
    <t>Variable Frequency Drive</t>
  </si>
  <si>
    <t>20-00187N-1</t>
  </si>
  <si>
    <t>Harriman Material Handling</t>
  </si>
  <si>
    <t>00122</t>
  </si>
  <si>
    <t>Gear Box/Hoist 651-7.5 Ton</t>
  </si>
  <si>
    <t>P200332</t>
  </si>
  <si>
    <t>2 push button pendant single speed</t>
  </si>
  <si>
    <t>Enbridge</t>
  </si>
  <si>
    <t>Hoist, Chain, 1 ton, 480V 3PH 10'</t>
  </si>
  <si>
    <t>PO57663</t>
  </si>
  <si>
    <t>Harrington Hook Latch Spring Fig#263</t>
  </si>
  <si>
    <t>Screw Pin Shackles</t>
  </si>
  <si>
    <t>603639-TBT</t>
  </si>
  <si>
    <t>Job 141658 and 141764</t>
  </si>
  <si>
    <t>BK2E2 Chain Container</t>
  </si>
  <si>
    <t>Teknor Apex</t>
  </si>
  <si>
    <t>PO00014423</t>
  </si>
  <si>
    <t>Fan, Fan Cover</t>
  </si>
  <si>
    <t>AR2129895</t>
  </si>
  <si>
    <t>2019 October Sling Inspection</t>
  </si>
  <si>
    <t>AR2129900</t>
  </si>
  <si>
    <t>February Hoist Inspection</t>
  </si>
  <si>
    <t>AR2129913</t>
  </si>
  <si>
    <t>February Sling Inspection</t>
  </si>
  <si>
    <t>1/2 Ton Hoist</t>
  </si>
  <si>
    <t>PO57687</t>
  </si>
  <si>
    <t>Harrington Hoists Pendant Cable</t>
  </si>
  <si>
    <t>I000368157</t>
  </si>
  <si>
    <t>Upper &amp; Lower Limit Switches</t>
  </si>
  <si>
    <t>0181848</t>
  </si>
  <si>
    <t>Warning Tag, Chain Stopper Assembly</t>
  </si>
  <si>
    <t>Anti collision laster CR6</t>
  </si>
  <si>
    <t>I000368301</t>
  </si>
  <si>
    <t>Replacement pendant for exhaust system</t>
  </si>
  <si>
    <t>J. Pittman</t>
  </si>
  <si>
    <t>Post Crane/Hoist Quarterly PM Repairs</t>
  </si>
  <si>
    <t>Pendant Coffing</t>
  </si>
  <si>
    <t>Airgas</t>
  </si>
  <si>
    <t>Refurbish CM1's Extruder Motor for Bank</t>
  </si>
  <si>
    <t xml:space="preserve">Crane Repair  </t>
  </si>
  <si>
    <t>Annual and Quarterly Hoist and Crane inspect</t>
  </si>
  <si>
    <t>0086721</t>
  </si>
  <si>
    <t>0086745</t>
  </si>
  <si>
    <t>0086755</t>
  </si>
  <si>
    <t>0086738</t>
  </si>
  <si>
    <t>0086734</t>
  </si>
  <si>
    <t>Engineering East/West Monorail</t>
  </si>
  <si>
    <t>P200371</t>
  </si>
  <si>
    <t>Friction plate, split pin, chain stopper link</t>
  </si>
  <si>
    <t>Hoist and crane repair</t>
  </si>
  <si>
    <t>Dry Ice Blasting Spare Motor</t>
  </si>
  <si>
    <t>0086694</t>
  </si>
  <si>
    <t>004841</t>
  </si>
  <si>
    <t>0086701</t>
  </si>
  <si>
    <t>0086705</t>
  </si>
  <si>
    <t>0086720</t>
  </si>
  <si>
    <t>0086611</t>
  </si>
  <si>
    <t>Motor Alignment</t>
  </si>
  <si>
    <t>200hp South Service Pump Repair</t>
  </si>
  <si>
    <t>OLW Hoist Brake Repair</t>
  </si>
  <si>
    <t>PO8896</t>
  </si>
  <si>
    <t>West Crane moving slow</t>
  </si>
  <si>
    <t>Annual Inspection</t>
  </si>
  <si>
    <t>TW149960</t>
  </si>
  <si>
    <t>Wire Rope for Crane 406</t>
  </si>
  <si>
    <t>Annual crane and hoist inspection</t>
  </si>
  <si>
    <t>Air Liquide</t>
  </si>
  <si>
    <t>PO57758</t>
  </si>
  <si>
    <t>0181960</t>
  </si>
  <si>
    <t>Chain load for 1.5 ton L5LB</t>
  </si>
  <si>
    <t>C-100-B5 Collector sho material handling</t>
  </si>
  <si>
    <t>MSC</t>
  </si>
  <si>
    <t>Emer Mixer Repairs - Coupling Failure</t>
  </si>
  <si>
    <t>0181978</t>
  </si>
  <si>
    <t>H30-MR 1DS1241 Gear Set 80 FPM</t>
  </si>
  <si>
    <t xml:space="preserve"> 2/24/2020</t>
  </si>
  <si>
    <t>Job 141700</t>
  </si>
  <si>
    <t>058507</t>
  </si>
  <si>
    <t>Hook Latch Assy, Function Labels</t>
  </si>
  <si>
    <t>604479-TBT</t>
  </si>
  <si>
    <t>Wire Rope</t>
  </si>
  <si>
    <t>job</t>
  </si>
  <si>
    <t>Anel Corporation</t>
  </si>
  <si>
    <t>Hoist &amp; Crane Repair</t>
  </si>
  <si>
    <t>Industrial Connections &amp; Solutions</t>
  </si>
  <si>
    <t>Ind. Connections &amp; Solutions</t>
  </si>
  <si>
    <t>PO57798</t>
  </si>
  <si>
    <t>Harrington BTM hook assembly</t>
  </si>
  <si>
    <t>PO00014499</t>
  </si>
  <si>
    <t>Wisco Lift</t>
  </si>
  <si>
    <t>order</t>
  </si>
  <si>
    <t>s. chadwick</t>
  </si>
  <si>
    <t>Alcoa Remediation</t>
  </si>
  <si>
    <t>annual crane &amp; hoist inspection</t>
  </si>
  <si>
    <t>p200425</t>
  </si>
  <si>
    <t>friction plate, name plate</t>
  </si>
  <si>
    <t>Tyson</t>
  </si>
  <si>
    <t>PO57834</t>
  </si>
  <si>
    <t>Hoist Chain Spring</t>
  </si>
  <si>
    <t>S.Sullivan</t>
  </si>
  <si>
    <t>P200431</t>
  </si>
  <si>
    <t xml:space="preserve">Btm Hook &amp; HK stopper </t>
  </si>
  <si>
    <t>i000376654</t>
  </si>
  <si>
    <t>annual hoist &amp; crane inspection sawyer rd.</t>
  </si>
  <si>
    <t>Repair 2 ton hoist, mtr, brake gear</t>
  </si>
  <si>
    <t xml:space="preserve">Universal electric 520a-cover </t>
  </si>
  <si>
    <t xml:space="preserve">Switch &amp; Safety Hook latch </t>
  </si>
  <si>
    <t>Ermco</t>
  </si>
  <si>
    <t>upper hook assem.</t>
  </si>
  <si>
    <t>crane repair</t>
  </si>
  <si>
    <t>PO57853</t>
  </si>
  <si>
    <t>Harrington ER2 4P Plug 9.6-11.6MM</t>
  </si>
  <si>
    <t>Replace bearings on P</t>
  </si>
  <si>
    <t>Motor:AC,7-1/2HP,1750RPM</t>
  </si>
  <si>
    <t>15 HP TECO 1800 RPM 254T Motor</t>
  </si>
  <si>
    <t>0086910</t>
  </si>
  <si>
    <t>Roll Lifting Beam Upgrade 5 Ton PM3</t>
  </si>
  <si>
    <t>PO00014480</t>
  </si>
  <si>
    <t>L41071015 Latch Top/Bottom 1-1/2 Ton</t>
  </si>
  <si>
    <t>PO00014529</t>
  </si>
  <si>
    <t>Throttle Valve, Bushing, Spring, O-Ring</t>
  </si>
  <si>
    <t>25HP 1200RPM 324T 230/460V TEFC</t>
  </si>
  <si>
    <t>10HP TECO 1800RPM 230/460-3-60</t>
  </si>
  <si>
    <t>2020 Lifting Device Inspection</t>
  </si>
  <si>
    <t>2020 Crane Inspection</t>
  </si>
  <si>
    <t>CTR910 Repairs</t>
  </si>
  <si>
    <t>Motor:AC,2HP,1800RPM,480V,FR</t>
  </si>
  <si>
    <t>Holder-Plastic, PT#13210</t>
  </si>
  <si>
    <t>3/8" x 5' Type SGG Grade 100 Chain Sling</t>
  </si>
  <si>
    <t>Interlock: Mechanical, Univ Chain Oper</t>
  </si>
  <si>
    <t>PO00014551</t>
  </si>
  <si>
    <t>Latch Kit for ER2, New Style, 1 Ton</t>
  </si>
  <si>
    <t>LX003-5 Hoist, Mini-Puller 1/4-Ton Harr</t>
  </si>
  <si>
    <t>Replace Cable on Hoist System</t>
  </si>
  <si>
    <t>P417995</t>
  </si>
  <si>
    <t>Transmitter 3 Motion 2Speed Programable</t>
  </si>
  <si>
    <t>Lever Assembly</t>
  </si>
  <si>
    <t>Repair-dismantle, inspoect, clean, replace install new motor shaft</t>
  </si>
  <si>
    <t>P200481</t>
  </si>
  <si>
    <t>Harrington pendant and assembly</t>
  </si>
  <si>
    <t>Friction Disc, Screw for fig, pendant labels</t>
  </si>
  <si>
    <t xml:space="preserve">PSC 4C CPLT Set, bottom hook assembly </t>
  </si>
  <si>
    <t>Yale Cable/3 ton crane</t>
  </si>
  <si>
    <t>Firestone/Birdgestone</t>
  </si>
  <si>
    <t>Firestone/Bridgestone</t>
  </si>
  <si>
    <t>Install Hoist</t>
  </si>
  <si>
    <t>Balance blower/fan</t>
  </si>
  <si>
    <t>Bryce Company</t>
  </si>
  <si>
    <t>I000382893</t>
  </si>
  <si>
    <t>Magentek handheld remote controller</t>
  </si>
  <si>
    <t>004524</t>
  </si>
  <si>
    <t>004564</t>
  </si>
  <si>
    <t>004622</t>
  </si>
  <si>
    <t>PO00014587</t>
  </si>
  <si>
    <t>Cantilever Pump Motor</t>
  </si>
  <si>
    <t>Wire Rope Assy 5ton Shawbox</t>
  </si>
  <si>
    <t>Dakota Rigers</t>
  </si>
  <si>
    <t>UOGR51074</t>
  </si>
  <si>
    <t>Harrington Hoist Pendant</t>
  </si>
  <si>
    <t>Provide and Install Monorail System</t>
  </si>
  <si>
    <t>USMMMCHN8R</t>
  </si>
  <si>
    <t>Remove, rebuild, and reinstall 60 ton hoist motor</t>
  </si>
  <si>
    <t>P200500</t>
  </si>
  <si>
    <t>Hoist Improvement</t>
  </si>
  <si>
    <t>Rohm</t>
  </si>
  <si>
    <t>T, Shook</t>
  </si>
  <si>
    <t>MSP Hoist part</t>
  </si>
  <si>
    <t>Festoon Trolley</t>
  </si>
  <si>
    <t>SAF Holland</t>
  </si>
  <si>
    <t>MSP 6435554-00</t>
  </si>
  <si>
    <t>002516</t>
  </si>
  <si>
    <t>000605</t>
  </si>
  <si>
    <t>000982</t>
  </si>
  <si>
    <t xml:space="preserve">Wisconsin Lifting </t>
  </si>
  <si>
    <t>005051</t>
  </si>
  <si>
    <t>Motor Coupling</t>
  </si>
  <si>
    <t>Balance CM Stripper Fan</t>
  </si>
  <si>
    <t>Quarterly Hoist NEMA</t>
  </si>
  <si>
    <t>Siemens</t>
  </si>
  <si>
    <t>American Riggers</t>
  </si>
  <si>
    <t>Hoist &amp; crane repairs</t>
  </si>
  <si>
    <t>Repair 2ton for Offgas Cooler Heads</t>
  </si>
  <si>
    <t>P200503</t>
  </si>
  <si>
    <t>Pendant Cover for 2 button dual speed ER2</t>
  </si>
  <si>
    <t>Latch kit for Bottom Hook</t>
  </si>
  <si>
    <t>Hook 3/4 ton L5 lower</t>
  </si>
  <si>
    <t>T&amp;M to replace sheave</t>
  </si>
  <si>
    <t>001469</t>
  </si>
  <si>
    <t>Remote</t>
  </si>
  <si>
    <t>Block &amp; Wire Rope Repair</t>
  </si>
  <si>
    <t>PO00014616</t>
  </si>
  <si>
    <t>Dual Switch</t>
  </si>
  <si>
    <t>M71017</t>
  </si>
  <si>
    <t>Monthly vibration analysis &amp; reporting</t>
  </si>
  <si>
    <t>Lucite</t>
  </si>
  <si>
    <t>PM1 Air Hoist Repair</t>
  </si>
  <si>
    <t>Winch Replacement</t>
  </si>
  <si>
    <t>Switch, Rubber Boot, Case, Pouch, Transmitter</t>
  </si>
  <si>
    <t>Hoist annual inspection</t>
  </si>
  <si>
    <t>Hoist repair</t>
  </si>
  <si>
    <t>P200518</t>
  </si>
  <si>
    <t>Wisconsin Lift</t>
  </si>
  <si>
    <t>RAI 141313</t>
  </si>
  <si>
    <t>40-M251036</t>
  </si>
  <si>
    <t>Connector, 120 amps, female</t>
  </si>
  <si>
    <t>NUCOR</t>
  </si>
  <si>
    <t>Cleveland Hook &amp; Motor</t>
  </si>
  <si>
    <t>P200528</t>
  </si>
  <si>
    <t>Friction Plate &amp; Split Pin</t>
  </si>
  <si>
    <t>UOGR52045</t>
  </si>
  <si>
    <t>Balance 800 ton fan</t>
  </si>
  <si>
    <t>Replace brgs on inlet fan</t>
  </si>
  <si>
    <t>I000389129</t>
  </si>
  <si>
    <t>Baldor Motor &amp; Ding Brakes</t>
  </si>
  <si>
    <t>Pendant Safety Tag - 100</t>
  </si>
  <si>
    <t>j. Pitman</t>
  </si>
  <si>
    <t>FRD12327</t>
  </si>
  <si>
    <t>Chain Load for .75/1 ton</t>
  </si>
  <si>
    <t>S.  Sullivan</t>
  </si>
  <si>
    <t>Milwaukee Tools</t>
  </si>
  <si>
    <t>Limit Switch Assembly</t>
  </si>
  <si>
    <t>4502787436M</t>
  </si>
  <si>
    <t>Rebuild crane motor</t>
  </si>
  <si>
    <t>Inspection &amp; load test on hoist &amp; craines</t>
  </si>
  <si>
    <t>Hook Latch Harrington 1/2 Ton</t>
  </si>
  <si>
    <t>012368</t>
  </si>
  <si>
    <t>010801</t>
  </si>
  <si>
    <t>010859</t>
  </si>
  <si>
    <t>011864</t>
  </si>
  <si>
    <t>011408</t>
  </si>
  <si>
    <t>011795</t>
  </si>
  <si>
    <t>AR2141548</t>
  </si>
  <si>
    <t>March Monthly Inspection</t>
  </si>
  <si>
    <t>Gearbox Crane Travel, WB Drive HD</t>
  </si>
  <si>
    <t>I000391342</t>
  </si>
  <si>
    <t>Two standing jib &amp; Harrington hoists</t>
  </si>
  <si>
    <t>All-Lift Systems</t>
  </si>
  <si>
    <t>I000391476</t>
  </si>
  <si>
    <t>005148</t>
  </si>
  <si>
    <t>000135</t>
  </si>
  <si>
    <t>004079</t>
  </si>
  <si>
    <t>002960</t>
  </si>
  <si>
    <t>P200553</t>
  </si>
  <si>
    <t xml:space="preserve">Pendant Control </t>
  </si>
  <si>
    <t>Canvas Counter</t>
  </si>
  <si>
    <t>PO00014697</t>
  </si>
  <si>
    <t>Power Cord 15' Standard Length</t>
  </si>
  <si>
    <t>Basf</t>
  </si>
  <si>
    <t>Crane Repair on ADP007-die Table crane</t>
  </si>
  <si>
    <t>51-616416</t>
  </si>
  <si>
    <t>Inspect Repair Anver Lifter</t>
  </si>
  <si>
    <t>Repair hoist magnetorque</t>
  </si>
  <si>
    <t>003306</t>
  </si>
  <si>
    <t>Pinnacle Foods</t>
  </si>
  <si>
    <t>004609</t>
  </si>
  <si>
    <t>02366</t>
  </si>
  <si>
    <t>Yale Wire Rope Hoist</t>
  </si>
  <si>
    <t>003478</t>
  </si>
  <si>
    <t>004160</t>
  </si>
  <si>
    <t>000418</t>
  </si>
  <si>
    <t>I000395295</t>
  </si>
  <si>
    <t>Troubleshoot  crane</t>
  </si>
  <si>
    <t>Troubleshoot gearbox PM3</t>
  </si>
  <si>
    <t>AR2144685</t>
  </si>
  <si>
    <t>Gorbel crane CM hoist installation</t>
  </si>
  <si>
    <t>KFO</t>
  </si>
  <si>
    <t>Gantry</t>
  </si>
  <si>
    <t>J141875</t>
  </si>
  <si>
    <t>Material</t>
  </si>
  <si>
    <t>2020 Annual Hoist Inspection Repair</t>
  </si>
  <si>
    <t>Republic Services</t>
  </si>
  <si>
    <t>AR2145147</t>
  </si>
  <si>
    <t>AR2145161</t>
  </si>
  <si>
    <t>Slings</t>
  </si>
  <si>
    <t>096678</t>
  </si>
  <si>
    <t>096603</t>
  </si>
  <si>
    <t>096634</t>
  </si>
  <si>
    <t>Hoist Repair</t>
  </si>
  <si>
    <t>PCA</t>
  </si>
  <si>
    <t>Repair reel crane gearbox</t>
  </si>
  <si>
    <t>Dismantle and repair winch</t>
  </si>
  <si>
    <t>Vibration Services</t>
  </si>
  <si>
    <t>Dismantle and inspect motor</t>
  </si>
  <si>
    <t>PM1 Vac Mtr Service</t>
  </si>
  <si>
    <t>I000398578</t>
  </si>
  <si>
    <t>Troubleshoot crane</t>
  </si>
  <si>
    <t>Replace gallery hoist</t>
  </si>
  <si>
    <t>Alcoa</t>
  </si>
  <si>
    <t>096346</t>
  </si>
  <si>
    <t>AR2146313</t>
  </si>
  <si>
    <t>April 2020 Monthly Inspection</t>
  </si>
  <si>
    <t>0182658</t>
  </si>
  <si>
    <t>Valve Gasket</t>
  </si>
  <si>
    <t>Demo/Materials/Labor</t>
  </si>
  <si>
    <t>Annual inspection</t>
  </si>
  <si>
    <t>Bilco</t>
  </si>
  <si>
    <t>UTGR53542</t>
  </si>
  <si>
    <t>Harrington hoist suspender</t>
  </si>
  <si>
    <t>Catepillar</t>
  </si>
  <si>
    <t>Replace Gallery Hoist</t>
  </si>
  <si>
    <t>ALCOA</t>
  </si>
  <si>
    <t>I000400232</t>
  </si>
  <si>
    <t>Commodity Rigging</t>
  </si>
  <si>
    <t>S. Skala</t>
  </si>
  <si>
    <t>SCC Motor Repair</t>
  </si>
  <si>
    <t>Converter for Potentiometer</t>
  </si>
  <si>
    <t>Illinois Crane</t>
  </si>
  <si>
    <t>CX07-0133 4"x" E &amp;E nylon Sling</t>
  </si>
  <si>
    <t>Bridge crane, runway, accessories</t>
  </si>
  <si>
    <t>I000286091</t>
  </si>
  <si>
    <t>CR</t>
  </si>
  <si>
    <t>0182711</t>
  </si>
  <si>
    <t>045045-DG</t>
  </si>
  <si>
    <t>Harrington latch kit</t>
  </si>
  <si>
    <t>All-Way Wire Rope</t>
  </si>
  <si>
    <t>Troubleshoot 30 ton wire rope</t>
  </si>
  <si>
    <t>I000401424</t>
  </si>
  <si>
    <t>Rebuild hoist</t>
  </si>
  <si>
    <t>K4-CHP remote receiver system upgrade</t>
  </si>
  <si>
    <t>Kimberly-Clark</t>
  </si>
  <si>
    <t>Harrington Chain Container</t>
  </si>
  <si>
    <t>9461007-OM</t>
  </si>
  <si>
    <t>2 motor rebuilds</t>
  </si>
  <si>
    <t>Post Consumer Brands</t>
  </si>
  <si>
    <t>Pushbutton Multispeed wiring replacement</t>
  </si>
  <si>
    <t>0182742</t>
  </si>
  <si>
    <t>Socket bolt, vane, nut, hook latch, brake spring</t>
  </si>
  <si>
    <t>UOGR54995</t>
  </si>
  <si>
    <t>Harrington hoist chain bag</t>
  </si>
  <si>
    <t>001441</t>
  </si>
  <si>
    <t>004799</t>
  </si>
  <si>
    <t>Hankins Lumber</t>
  </si>
  <si>
    <t>Portable JIB</t>
  </si>
  <si>
    <t>000036</t>
  </si>
  <si>
    <t>004312</t>
  </si>
  <si>
    <t>004334</t>
  </si>
  <si>
    <t>096727</t>
  </si>
  <si>
    <t>010515</t>
  </si>
  <si>
    <t>096731</t>
  </si>
  <si>
    <t>096730</t>
  </si>
  <si>
    <t xml:space="preserve">Repair 60HP motor </t>
  </si>
  <si>
    <t>Nurcor-Yamato</t>
  </si>
  <si>
    <t>Nucor-Yamato</t>
  </si>
  <si>
    <t>load test 2 spreader bars</t>
  </si>
  <si>
    <t>USMMMDJM5P</t>
  </si>
  <si>
    <t>Repair of 100hp motor</t>
  </si>
  <si>
    <t>USMMMDGF8F</t>
  </si>
  <si>
    <t>30hp Motor</t>
  </si>
  <si>
    <t>Crane &amp; Hoist Repairs</t>
  </si>
  <si>
    <t>P200651</t>
  </si>
  <si>
    <t>USMMMDJX5K</t>
  </si>
  <si>
    <t>2 Button; 1 Speed Pendant</t>
  </si>
  <si>
    <t>EMS</t>
  </si>
  <si>
    <t>GE Aviation</t>
  </si>
  <si>
    <t>004748</t>
  </si>
  <si>
    <t>002511</t>
  </si>
  <si>
    <t>PO58299</t>
  </si>
  <si>
    <t>Harrington Chain Seperator</t>
  </si>
  <si>
    <t>PO00014845</t>
  </si>
  <si>
    <t>Hair Pin Cotter</t>
  </si>
  <si>
    <t>P187103740</t>
  </si>
  <si>
    <t xml:space="preserve">Elec. GNRL RPB-4-1 Pendant; 8 button </t>
  </si>
  <si>
    <t>Trolley Extension Labot</t>
  </si>
  <si>
    <t>Remote Receiver System Installation Upgrade</t>
  </si>
  <si>
    <t xml:space="preserve">Hexion </t>
  </si>
  <si>
    <t>Hexion</t>
  </si>
  <si>
    <t>Hydropulper gear box repair</t>
  </si>
  <si>
    <t>4400196473I000368301</t>
  </si>
  <si>
    <t>RCOPO20-045</t>
  </si>
  <si>
    <t xml:space="preserve">Repais to outdoor crane </t>
  </si>
  <si>
    <t>Russula Corporation</t>
  </si>
  <si>
    <t>PO00014855</t>
  </si>
  <si>
    <t>Inspection &amp; Load test on mag station crane</t>
  </si>
  <si>
    <t>SP200568</t>
  </si>
  <si>
    <t xml:space="preserve">Wisconsin Lifting Specialists </t>
  </si>
  <si>
    <t>4502804541M</t>
  </si>
  <si>
    <t>MOTOR;MAGNETEK,25-1200-324TZ-TENV-460V</t>
  </si>
  <si>
    <t>USMMMDNK6G</t>
  </si>
  <si>
    <t>2HP Teco 1800RPM motor</t>
  </si>
  <si>
    <t>Inspection &amp; load test on NT51054 Crane</t>
  </si>
  <si>
    <t>USMMMDPB5K</t>
  </si>
  <si>
    <t>5HP Motor</t>
  </si>
  <si>
    <t>010796</t>
  </si>
  <si>
    <t>alignment of motor</t>
  </si>
  <si>
    <t>I000408331</t>
  </si>
  <si>
    <t>I000408341</t>
  </si>
  <si>
    <t>Troubleshoot Crane 1051 &amp; 1059</t>
  </si>
  <si>
    <t>ROHM</t>
  </si>
  <si>
    <t>2020 Hoist Inspection Repairs</t>
  </si>
  <si>
    <t>Roll lifter</t>
  </si>
  <si>
    <t>BASF</t>
  </si>
  <si>
    <t>Clean PM1 Refiner Motor</t>
  </si>
  <si>
    <t>005442</t>
  </si>
  <si>
    <t>P187103894</t>
  </si>
  <si>
    <t>Repair Coffing Hoist</t>
  </si>
  <si>
    <t>PO13576</t>
  </si>
  <si>
    <t>Jackson Annual Crane Inspection</t>
  </si>
  <si>
    <t>Memphis Qtrly Crane Inspection</t>
  </si>
  <si>
    <t>PO00014917</t>
  </si>
  <si>
    <t>Replace Gear</t>
  </si>
  <si>
    <t>3m</t>
  </si>
  <si>
    <t>USMMMDTR5C</t>
  </si>
  <si>
    <t>15HP Motor</t>
  </si>
  <si>
    <t>USMMMDTR6C</t>
  </si>
  <si>
    <t>Trunion Roller Bearing</t>
  </si>
  <si>
    <t>005300</t>
  </si>
  <si>
    <t>'004261</t>
  </si>
  <si>
    <t>004242</t>
  </si>
  <si>
    <t>005177</t>
  </si>
  <si>
    <t>004891</t>
  </si>
  <si>
    <t>'000571</t>
  </si>
  <si>
    <t>000270</t>
  </si>
  <si>
    <t>004431</t>
  </si>
  <si>
    <t>Rebuild/ Motor repair</t>
  </si>
  <si>
    <t xml:space="preserve">Service call on hoist </t>
  </si>
  <si>
    <t>Remove motor &amp; re-install</t>
  </si>
  <si>
    <t>2 year contract Annual crane/hoist inspection</t>
  </si>
  <si>
    <t>UOGR57172</t>
  </si>
  <si>
    <t>Harrington hoist pendant</t>
  </si>
  <si>
    <t>caterpillar</t>
  </si>
  <si>
    <t>PO58459</t>
  </si>
  <si>
    <t>Harrington Contactor</t>
  </si>
  <si>
    <t>PO00014665</t>
  </si>
  <si>
    <t>UOGR57380</t>
  </si>
  <si>
    <t>Harrington hoist cover; pendant</t>
  </si>
  <si>
    <t>PO00014944</t>
  </si>
  <si>
    <t>Replace wire ropes on Premix hoist</t>
  </si>
  <si>
    <t>004560</t>
  </si>
  <si>
    <t>T. sShook</t>
  </si>
  <si>
    <t>PO00014952</t>
  </si>
  <si>
    <t>Power Cord , 15' standard length</t>
  </si>
  <si>
    <t>Wisco  Lift</t>
  </si>
  <si>
    <t>P200752</t>
  </si>
  <si>
    <t>Brake assembly; bottom hook asy</t>
  </si>
  <si>
    <t>Contract Fabricators</t>
  </si>
  <si>
    <t>PM1 Wet End Crane Repairs</t>
  </si>
  <si>
    <t>011497</t>
  </si>
  <si>
    <t>010989</t>
  </si>
  <si>
    <t>000697</t>
  </si>
  <si>
    <t>P200757</t>
  </si>
  <si>
    <t>Friction plate; Chain pin</t>
  </si>
  <si>
    <t>T. Thompson5</t>
  </si>
  <si>
    <t>Ship To</t>
  </si>
  <si>
    <t>0087732</t>
  </si>
  <si>
    <t>J142289</t>
  </si>
  <si>
    <t>Motor repair</t>
  </si>
  <si>
    <t>000129</t>
  </si>
  <si>
    <t>0087710</t>
  </si>
  <si>
    <t>0087707</t>
  </si>
  <si>
    <t>0087697</t>
  </si>
  <si>
    <t>0087181</t>
  </si>
  <si>
    <t>;0087684</t>
  </si>
  <si>
    <t>0087679</t>
  </si>
  <si>
    <t>0087665</t>
  </si>
  <si>
    <t>Firestone BP CO</t>
  </si>
  <si>
    <t>4502808907M</t>
  </si>
  <si>
    <t>WEG 11KW-900-180-TEFC</t>
  </si>
  <si>
    <t>P187104132</t>
  </si>
  <si>
    <t>Pendant; pendant control box</t>
  </si>
  <si>
    <t>May hoist inspection</t>
  </si>
  <si>
    <t>AR2156731</t>
  </si>
  <si>
    <t>P200773</t>
  </si>
  <si>
    <t>2 Push Button Pendant</t>
  </si>
  <si>
    <t>Wisconsin Lifting Specialists</t>
  </si>
  <si>
    <t>Qtrly Hoist Inspection</t>
  </si>
  <si>
    <t xml:space="preserve">Cooper Tire &amp; Rubber </t>
  </si>
  <si>
    <t>Cooper Tire &amp; Rubber</t>
  </si>
  <si>
    <t>Pull test for weld on pad etes or Mag 4</t>
  </si>
  <si>
    <t>Emergency Repair on CR4Z</t>
  </si>
  <si>
    <t>T&amp;M to replace bearings</t>
  </si>
  <si>
    <t>Hoist improvments/changed to add line 20</t>
  </si>
  <si>
    <t>Roehm America LLC</t>
  </si>
  <si>
    <t xml:space="preserve">Hoist Brake &amp; Cable inspection </t>
  </si>
  <si>
    <t>Packaging Corp. of America</t>
  </si>
  <si>
    <t>AR2157189</t>
  </si>
  <si>
    <t>Annual hoist &amp; Sling Inspection</t>
  </si>
  <si>
    <t xml:space="preserve">Sonoco </t>
  </si>
  <si>
    <t>Come-Along, 1 Ton, 15 FT chain</t>
  </si>
  <si>
    <t>Weyerhauser</t>
  </si>
  <si>
    <t>U0GR58202</t>
  </si>
  <si>
    <t>Demag Hoist</t>
  </si>
  <si>
    <t>PO00015001</t>
  </si>
  <si>
    <t>Pendant Cord</t>
  </si>
  <si>
    <t>PO00015003</t>
  </si>
  <si>
    <t>Gear Oil</t>
  </si>
  <si>
    <t>I000416599</t>
  </si>
  <si>
    <t>PO58551</t>
  </si>
  <si>
    <t>Harrington 1/4 Ton Top hook Assembly</t>
  </si>
  <si>
    <t>P200786</t>
  </si>
  <si>
    <t>Interface Board</t>
  </si>
  <si>
    <t>I000416784</t>
  </si>
  <si>
    <t>Inverter</t>
  </si>
  <si>
    <t>Repairs on 2 Ton Coffin Hoist</t>
  </si>
  <si>
    <t>Olin Winchester</t>
  </si>
  <si>
    <t>50-R92816</t>
  </si>
  <si>
    <t>Rope: Wire &amp; Ferrule</t>
  </si>
  <si>
    <t>UOGR58202</t>
  </si>
  <si>
    <t>Hoist</t>
  </si>
  <si>
    <t xml:space="preserve">Gearbox Crane travel </t>
  </si>
  <si>
    <t>PO275156</t>
  </si>
  <si>
    <t>Repair Condenser Pump #8</t>
  </si>
  <si>
    <t>University of Memphis</t>
  </si>
  <si>
    <t>PO00015019</t>
  </si>
  <si>
    <t>Hook Latch Harrington 1/2 ton; Latch Kit</t>
  </si>
  <si>
    <t>Repair Motor</t>
  </si>
  <si>
    <t>Seal</t>
  </si>
  <si>
    <t>S &amp; K Industrial</t>
  </si>
  <si>
    <t xml:space="preserve">S &amp; K Industrial </t>
  </si>
  <si>
    <t>PO14578</t>
  </si>
  <si>
    <t>Wire Rope Replacement</t>
  </si>
  <si>
    <t>PO14610</t>
  </si>
  <si>
    <t>293P-Y4267664</t>
  </si>
  <si>
    <t>Balancing/ Alignment on Motor</t>
  </si>
  <si>
    <t>Archer Daniels Midland</t>
  </si>
  <si>
    <t>PO14627</t>
  </si>
  <si>
    <t>Troubleshoot West Crane Trolley</t>
  </si>
  <si>
    <t>I000418442</t>
  </si>
  <si>
    <t>Crane Conductor Bar End Cover</t>
  </si>
  <si>
    <t>Service Call PM1 WE/PM3 DE Cranes</t>
  </si>
  <si>
    <t>ZB10025H500-025</t>
  </si>
  <si>
    <t>Atlantic Crane Inc</t>
  </si>
  <si>
    <t>2HP, 1800RPM, Baldor Motor</t>
  </si>
  <si>
    <t>St Jude</t>
  </si>
  <si>
    <t>Rebuild Motor for AHU-1</t>
  </si>
  <si>
    <t>2 Button Harrington Control switch</t>
  </si>
  <si>
    <t>Weights for Load test</t>
  </si>
  <si>
    <t>3Ton Load Block for CR3Z Crane</t>
  </si>
  <si>
    <t>010658</t>
  </si>
  <si>
    <t>USMMMFFD0X</t>
  </si>
  <si>
    <t xml:space="preserve">Rewire the Winch Unit </t>
  </si>
  <si>
    <t>PUR001303082</t>
  </si>
  <si>
    <t>ITT Goulds</t>
  </si>
  <si>
    <t>PO14955</t>
  </si>
  <si>
    <t>Lever switch Bay 6</t>
  </si>
  <si>
    <t>0169619bjc</t>
  </si>
  <si>
    <t>Slotted Nut</t>
  </si>
  <si>
    <t>Engineered Systems</t>
  </si>
  <si>
    <t>Brake Replacement</t>
  </si>
  <si>
    <t>0169624KSJ</t>
  </si>
  <si>
    <t xml:space="preserve">Acorn Nut, Spring Washer, Latch Assembly </t>
  </si>
  <si>
    <t>004637</t>
  </si>
  <si>
    <t>0086778</t>
  </si>
  <si>
    <t>J142199</t>
  </si>
  <si>
    <t>0087062</t>
  </si>
  <si>
    <t>0087190</t>
  </si>
  <si>
    <t>0087226</t>
  </si>
  <si>
    <t>0087233</t>
  </si>
  <si>
    <t>0087235</t>
  </si>
  <si>
    <t>J142203</t>
  </si>
  <si>
    <t>0087384</t>
  </si>
  <si>
    <t>0087396</t>
  </si>
  <si>
    <t>'0087405</t>
  </si>
  <si>
    <t>0087262</t>
  </si>
  <si>
    <t>0087422</t>
  </si>
  <si>
    <t>J141307</t>
  </si>
  <si>
    <t>0087461</t>
  </si>
  <si>
    <t>0087482</t>
  </si>
  <si>
    <t>0087496</t>
  </si>
  <si>
    <t>0087498</t>
  </si>
  <si>
    <t>0087458</t>
  </si>
  <si>
    <t>0087450</t>
  </si>
  <si>
    <t>0087519</t>
  </si>
  <si>
    <t>0087523</t>
  </si>
  <si>
    <t>P200843</t>
  </si>
  <si>
    <t>Two Speed Control Station Kit</t>
  </si>
  <si>
    <t>MS03-00256458</t>
  </si>
  <si>
    <t xml:space="preserve">643739304 XFMR 025VA46212-0MI 25VA </t>
  </si>
  <si>
    <t>Hoist &amp; Crane Inspection</t>
  </si>
  <si>
    <t xml:space="preserve">Repair on PCAS Steal Monorail </t>
  </si>
  <si>
    <t>FRD12454</t>
  </si>
  <si>
    <t xml:space="preserve">Upgrading spare hoist </t>
  </si>
  <si>
    <t xml:space="preserve">Lucite International </t>
  </si>
  <si>
    <t>Lucite International</t>
  </si>
  <si>
    <t>FRD12455</t>
  </si>
  <si>
    <t>RAI</t>
  </si>
  <si>
    <t>P20-635</t>
  </si>
  <si>
    <t>Coffilng Mule control pawl assembly</t>
  </si>
  <si>
    <t>Swain Distribution</t>
  </si>
  <si>
    <t>PO00015092</t>
  </si>
  <si>
    <t>2PB Switch Assembly</t>
  </si>
  <si>
    <t>Analysis of 5 VAC pumps</t>
  </si>
  <si>
    <t>P200860</t>
  </si>
  <si>
    <t>Harrington 2 push button assembly</t>
  </si>
  <si>
    <t xml:space="preserve">Plaskolite </t>
  </si>
  <si>
    <t>Flake Receiver Fan Vibration</t>
  </si>
  <si>
    <t>PO00015097</t>
  </si>
  <si>
    <t>51-333759</t>
  </si>
  <si>
    <t>Anel</t>
  </si>
  <si>
    <t>010969</t>
  </si>
  <si>
    <t>J096696</t>
  </si>
  <si>
    <t>142475</t>
  </si>
  <si>
    <t>142478</t>
  </si>
  <si>
    <t>142489</t>
  </si>
  <si>
    <t>142484</t>
  </si>
  <si>
    <t>142355</t>
  </si>
  <si>
    <t>0183343</t>
  </si>
  <si>
    <t>Friction Disc</t>
  </si>
  <si>
    <t>0183354</t>
  </si>
  <si>
    <t>Suspender 2 Ton</t>
  </si>
  <si>
    <t>Brake Motor Hub Hoist Yale</t>
  </si>
  <si>
    <t>Firestone BP CO LLC</t>
  </si>
  <si>
    <t>Cable rope wire</t>
  </si>
  <si>
    <t>Crane Swap Out</t>
  </si>
  <si>
    <t>0183391</t>
  </si>
  <si>
    <t>Brake</t>
  </si>
  <si>
    <t>2020 Semi Annual inspection</t>
  </si>
  <si>
    <t>30HP Teco Motor</t>
  </si>
  <si>
    <t>PO00015131</t>
  </si>
  <si>
    <t>House Crane Repairs</t>
  </si>
  <si>
    <t>I000426630</t>
  </si>
  <si>
    <t>Brake Disc.</t>
  </si>
  <si>
    <t>PO00015140</t>
  </si>
  <si>
    <t>ER2 Dual speed hoist plug &amp; cord</t>
  </si>
  <si>
    <t>Drive wheel</t>
  </si>
  <si>
    <t>PO00015143</t>
  </si>
  <si>
    <t>0183422</t>
  </si>
  <si>
    <t>Upper hook Assembly</t>
  </si>
  <si>
    <t>HBC Remote repair</t>
  </si>
  <si>
    <t>200 HP motor changout</t>
  </si>
  <si>
    <t>Carrier head; Cable;</t>
  </si>
  <si>
    <t>00592</t>
  </si>
  <si>
    <t>Hoist repair &amp; Install</t>
  </si>
  <si>
    <t>Remove hoist #22 &amp; Swap with #3</t>
  </si>
  <si>
    <t>50HP; 75HP;50HP motors</t>
  </si>
  <si>
    <t>USG Interiors</t>
  </si>
  <si>
    <t>Quarterly Hoist &amp; Crane inspection</t>
  </si>
  <si>
    <t>Repair Harrington 3 Ton Hoist</t>
  </si>
  <si>
    <t>Anchor Corporate</t>
  </si>
  <si>
    <t>End Stops</t>
  </si>
  <si>
    <t>GMS USA</t>
  </si>
  <si>
    <t>30HP motor</t>
  </si>
  <si>
    <t>Air Hoist</t>
  </si>
  <si>
    <t>Hino</t>
  </si>
  <si>
    <t>Service Call quote 018532</t>
  </si>
  <si>
    <t>PO00015173</t>
  </si>
  <si>
    <t>Crane Joist</t>
  </si>
  <si>
    <t>Po8896</t>
  </si>
  <si>
    <t>Service call on Crane</t>
  </si>
  <si>
    <t>Repair A-748128</t>
  </si>
  <si>
    <t>Chain, cable &amp; connector</t>
  </si>
  <si>
    <t>NauticStar</t>
  </si>
  <si>
    <t>Load test New pulp hoist rails</t>
  </si>
  <si>
    <t>Slotted nut for 2 ton lever hoist, hook asm.</t>
  </si>
  <si>
    <t>Riggers</t>
  </si>
  <si>
    <t>60 KG Air Hoist</t>
  </si>
  <si>
    <t>P200956</t>
  </si>
  <si>
    <t>Master link Sub-Assembly</t>
  </si>
  <si>
    <t>Bottom hook for assembly hoist</t>
  </si>
  <si>
    <t>3 ton crane system</t>
  </si>
  <si>
    <t>Rockwool</t>
  </si>
  <si>
    <t>Chain hoist</t>
  </si>
  <si>
    <t>TW154083</t>
  </si>
  <si>
    <t>Annual jib inspection</t>
  </si>
  <si>
    <t>Steel Dynamics Columbus</t>
  </si>
  <si>
    <t>50-R13785</t>
  </si>
  <si>
    <t>Brake Actuating Assy</t>
  </si>
  <si>
    <t>P418271-00</t>
  </si>
  <si>
    <t>Crane Inspection June 2020</t>
  </si>
  <si>
    <t>M-Tek</t>
  </si>
  <si>
    <t>USMMMFTH3C</t>
  </si>
  <si>
    <t>100 hp motor inspection</t>
  </si>
  <si>
    <t>Brush Carbon Pinch Roller</t>
  </si>
  <si>
    <t>P101321</t>
  </si>
  <si>
    <t>CIS</t>
  </si>
  <si>
    <t>361357-00</t>
  </si>
  <si>
    <t>DC Drive</t>
  </si>
  <si>
    <t>IAC</t>
  </si>
  <si>
    <t>F013622</t>
  </si>
  <si>
    <t>Switch on/off</t>
  </si>
  <si>
    <t>Gerdau</t>
  </si>
  <si>
    <t>UOGR62348</t>
  </si>
  <si>
    <t>2020 Hoist Repair</t>
  </si>
  <si>
    <t>P418282-00</t>
  </si>
  <si>
    <t>Replace Wire Rope</t>
  </si>
  <si>
    <t>USMMMFVM0B</t>
  </si>
  <si>
    <t>Us Motor</t>
  </si>
  <si>
    <t>AR2169161</t>
  </si>
  <si>
    <t xml:space="preserve">RAI </t>
  </si>
  <si>
    <t>Crane Remote</t>
  </si>
  <si>
    <t>PO16963</t>
  </si>
  <si>
    <t>Troubleshoot switches on remote system</t>
  </si>
  <si>
    <t>010858</t>
  </si>
  <si>
    <t>0183698</t>
  </si>
  <si>
    <t>Laser Alignment on shaft</t>
  </si>
  <si>
    <t>OLW Crane making noise</t>
  </si>
  <si>
    <t xml:space="preserve">Onsite repair on 200hp </t>
  </si>
  <si>
    <t>Recondition MOD HBO754</t>
  </si>
  <si>
    <t>P101342</t>
  </si>
  <si>
    <t>Slotted Nut; Chain Pin</t>
  </si>
  <si>
    <t>Contractor &amp; Industrial Supply</t>
  </si>
  <si>
    <t>USMMMFWG2H</t>
  </si>
  <si>
    <t>SVC Call on system 3mp001</t>
  </si>
  <si>
    <t>I000437110</t>
  </si>
  <si>
    <t>Baldor Motor</t>
  </si>
  <si>
    <t>Replace worn hoist wheels</t>
  </si>
  <si>
    <t>PO00015246</t>
  </si>
  <si>
    <t>FRD12523</t>
  </si>
  <si>
    <t>1 Ton Hoist</t>
  </si>
  <si>
    <t>RAI Jan Inspection</t>
  </si>
  <si>
    <t>P-044552</t>
  </si>
  <si>
    <t>Nuts; Screws; Seal</t>
  </si>
  <si>
    <t>BTI</t>
  </si>
  <si>
    <t>Remote Receiver System Install</t>
  </si>
  <si>
    <t>Hr</t>
  </si>
  <si>
    <t>00134</t>
  </si>
  <si>
    <t>004400</t>
  </si>
  <si>
    <t>0088049</t>
  </si>
  <si>
    <t>0088062</t>
  </si>
  <si>
    <t>0088060</t>
  </si>
  <si>
    <t>0088076</t>
  </si>
  <si>
    <t>0088010</t>
  </si>
  <si>
    <t>004423</t>
  </si>
  <si>
    <t>J142563</t>
  </si>
  <si>
    <t>0088097</t>
  </si>
  <si>
    <t>005209</t>
  </si>
  <si>
    <t>0087763</t>
  </si>
  <si>
    <t>0087773</t>
  </si>
  <si>
    <t>0087777</t>
  </si>
  <si>
    <t>0087782</t>
  </si>
  <si>
    <t>0087787</t>
  </si>
  <si>
    <t>0087774</t>
  </si>
  <si>
    <t>005395</t>
  </si>
  <si>
    <t>0087880</t>
  </si>
  <si>
    <t>004048</t>
  </si>
  <si>
    <t>0087882</t>
  </si>
  <si>
    <t>0087918</t>
  </si>
  <si>
    <t>0087957</t>
  </si>
  <si>
    <t>0087635</t>
  </si>
  <si>
    <t>0887973</t>
  </si>
  <si>
    <t>0087993</t>
  </si>
  <si>
    <t>0087921</t>
  </si>
  <si>
    <t>0087982</t>
  </si>
  <si>
    <t>0088017</t>
  </si>
  <si>
    <t>0088032</t>
  </si>
  <si>
    <t>00748</t>
  </si>
  <si>
    <t>0088087</t>
  </si>
  <si>
    <t>001568</t>
  </si>
  <si>
    <t>0088128</t>
  </si>
  <si>
    <t>0088160</t>
  </si>
  <si>
    <t>000884</t>
  </si>
  <si>
    <t>0088086</t>
  </si>
  <si>
    <t>0088211</t>
  </si>
  <si>
    <t>0087515</t>
  </si>
  <si>
    <t>005080</t>
  </si>
  <si>
    <t>0088220</t>
  </si>
  <si>
    <t>142417</t>
  </si>
  <si>
    <t>004244</t>
  </si>
  <si>
    <t>131943</t>
  </si>
  <si>
    <t>00962</t>
  </si>
  <si>
    <t>001066</t>
  </si>
  <si>
    <t>Crane remote repairs</t>
  </si>
  <si>
    <t>PO58972</t>
  </si>
  <si>
    <t>P101358</t>
  </si>
  <si>
    <t>Top Hook Assy.</t>
  </si>
  <si>
    <t>2019 Montly Crane Inspection</t>
  </si>
  <si>
    <t>GMS USA Memphis</t>
  </si>
  <si>
    <t>AR2171294</t>
  </si>
  <si>
    <t>June Monthly Hoist Inspection</t>
  </si>
  <si>
    <t>Cooper Tire &amp; Rubber CO.</t>
  </si>
  <si>
    <t xml:space="preserve">Cooper Tire &amp; Rubber CO. </t>
  </si>
  <si>
    <t>Part #25T15A</t>
  </si>
  <si>
    <t>096885</t>
  </si>
  <si>
    <t>096944</t>
  </si>
  <si>
    <t>096952</t>
  </si>
  <si>
    <t>096899</t>
  </si>
  <si>
    <t>096769</t>
  </si>
  <si>
    <t>Socket; Screw; Cable support; Cord</t>
  </si>
  <si>
    <t>NauticStar Boats</t>
  </si>
  <si>
    <t>Quarterly Inspections OT; Hotel &amp; Pier Diem</t>
  </si>
  <si>
    <t xml:space="preserve"> </t>
  </si>
  <si>
    <t>Fan Balance</t>
  </si>
  <si>
    <t>Inspect hook/slings</t>
  </si>
  <si>
    <t>Tool Balancer</t>
  </si>
  <si>
    <t>Service call on crane</t>
  </si>
  <si>
    <t>Replace hoist #4 Brake</t>
  </si>
  <si>
    <t>Repairs on 75hp motor</t>
  </si>
  <si>
    <t>Power supply assembly</t>
  </si>
  <si>
    <t>0183816</t>
  </si>
  <si>
    <t>Chain container, latch kit</t>
  </si>
  <si>
    <t>All lift Systems</t>
  </si>
  <si>
    <t>40-M252110</t>
  </si>
  <si>
    <t>Inmotion K808 Series radio remote system</t>
  </si>
  <si>
    <t xml:space="preserve">Nucor </t>
  </si>
  <si>
    <t>Methodist Le Bonheur Healthcare</t>
  </si>
  <si>
    <t>0183896</t>
  </si>
  <si>
    <t>AR2172043</t>
  </si>
  <si>
    <t>June monthly hoist inspection</t>
  </si>
  <si>
    <t>Fastenal</t>
  </si>
  <si>
    <t>Repr Perfection Crane Friction Disc</t>
  </si>
  <si>
    <t>Terminal box switch from F1 to F2</t>
  </si>
  <si>
    <t>Bracing kit; end trucks; swivel assy; lift hose</t>
  </si>
  <si>
    <t>Cooper Tire &amp; Rubber CO</t>
  </si>
  <si>
    <t xml:space="preserve">End trucks; swivel assy; hose, labor </t>
  </si>
  <si>
    <t>Impeller</t>
  </si>
  <si>
    <t>Fan</t>
  </si>
  <si>
    <t>Vibration analysis</t>
  </si>
  <si>
    <t>AC motor</t>
  </si>
  <si>
    <t>Hoist service call</t>
  </si>
  <si>
    <t>Annual crane inspections</t>
  </si>
  <si>
    <t>614510-TBT</t>
  </si>
  <si>
    <t>Toyota Boshoku America</t>
  </si>
  <si>
    <t>P101411</t>
  </si>
  <si>
    <t>Chain load</t>
  </si>
  <si>
    <t>Job # 018636</t>
  </si>
  <si>
    <t>Annual Hoist &amp; Crane inspection</t>
  </si>
  <si>
    <t>UOGR64758</t>
  </si>
  <si>
    <t>1/2 Ton Harrington Hoist</t>
  </si>
  <si>
    <t>045772-DG</t>
  </si>
  <si>
    <t>Latch kit</t>
  </si>
  <si>
    <t>All Way Wire Rope &amp; Splicing</t>
  </si>
  <si>
    <t>0183960</t>
  </si>
  <si>
    <t>Latch Kit 1.5 Ton</t>
  </si>
  <si>
    <t>10 Ton crane latches</t>
  </si>
  <si>
    <t>PO00015320</t>
  </si>
  <si>
    <t>Rubber Harrington Cushion</t>
  </si>
  <si>
    <t>Glaxo Smith Kline</t>
  </si>
  <si>
    <t>Labor for house cranes 5.19.20</t>
  </si>
  <si>
    <t>Charms LLC</t>
  </si>
  <si>
    <t>Repair 30 Ton Crane</t>
  </si>
  <si>
    <t>00755</t>
  </si>
  <si>
    <t>Hoist 1/2 ton drum loader</t>
  </si>
  <si>
    <t>PO00015412</t>
  </si>
  <si>
    <t>Load chain</t>
  </si>
  <si>
    <t>SHSS41102</t>
  </si>
  <si>
    <t xml:space="preserve">Removal/Instalation of fall arrest </t>
  </si>
  <si>
    <t>0183986</t>
  </si>
  <si>
    <t>Fan Cover/ Fan</t>
  </si>
  <si>
    <t>PO18667</t>
  </si>
  <si>
    <t>PO18682</t>
  </si>
  <si>
    <t xml:space="preserve">Q2 Querterly Crane Inspection </t>
  </si>
  <si>
    <t>6/30/*2020</t>
  </si>
  <si>
    <t>PO00015420</t>
  </si>
  <si>
    <t>0184006</t>
  </si>
  <si>
    <t>Top hook assy/air pendant assy</t>
  </si>
  <si>
    <t>40HP Motor</t>
  </si>
  <si>
    <t xml:space="preserve">1/4 Ton outdoor jib </t>
  </si>
  <si>
    <t>Monthly crane &amp; Hoist inspection</t>
  </si>
  <si>
    <t>Kelloggs</t>
  </si>
  <si>
    <t>Annual Crane &amp; Hoist Inspection</t>
  </si>
  <si>
    <t>PO00015437</t>
  </si>
  <si>
    <t xml:space="preserve">Switch assy; Pendant </t>
  </si>
  <si>
    <t>July 1st outage one technician for 12 hrs</t>
  </si>
  <si>
    <t>C0701227</t>
  </si>
  <si>
    <t>Hoist &amp; Crane inspections</t>
  </si>
  <si>
    <t>MF-32402</t>
  </si>
  <si>
    <t>Monthly Vib analysis</t>
  </si>
  <si>
    <t xml:space="preserve">1938-219882 </t>
  </si>
  <si>
    <t>motor</t>
  </si>
  <si>
    <t>Carlton Bates</t>
  </si>
  <si>
    <t>USMMMGKG1P</t>
  </si>
  <si>
    <t>P201149</t>
  </si>
  <si>
    <t>Pendant button covers</t>
  </si>
  <si>
    <t>720-0305-1</t>
  </si>
  <si>
    <t>Service Crane Company</t>
  </si>
  <si>
    <t>P201156</t>
  </si>
  <si>
    <t>Friction plate; chain pin; name plate</t>
  </si>
  <si>
    <t>2 years later</t>
  </si>
  <si>
    <t>Electric Motor Repair</t>
  </si>
  <si>
    <t>Vulcan</t>
  </si>
  <si>
    <t>Practice</t>
  </si>
  <si>
    <t>00021308</t>
  </si>
  <si>
    <t>Name Plate</t>
  </si>
  <si>
    <t>4500HP Motor Swapout</t>
  </si>
  <si>
    <t>Kruger</t>
  </si>
  <si>
    <t>03JALO1</t>
  </si>
  <si>
    <t>O/J #if on PO</t>
  </si>
  <si>
    <t xml:space="preserve">Receipt Confirmed By </t>
  </si>
  <si>
    <t>Receipt Confirmed Date</t>
  </si>
  <si>
    <t>Sherry</t>
  </si>
  <si>
    <t>Jeff</t>
  </si>
  <si>
    <t>Sandy</t>
  </si>
  <si>
    <t>Restarted 6.6.22</t>
  </si>
  <si>
    <t>Lever Hoist parts</t>
  </si>
  <si>
    <t>Load Chain</t>
  </si>
  <si>
    <t>Silica Transformer and contactor</t>
  </si>
  <si>
    <t>Cooper Tire</t>
  </si>
  <si>
    <t xml:space="preserve">Cooper Tire </t>
  </si>
  <si>
    <t>Seth</t>
  </si>
  <si>
    <t>Top Hook Assembly</t>
  </si>
  <si>
    <t>00021691</t>
  </si>
  <si>
    <t>LCER Load Chain &amp; Harrington Load Chain</t>
  </si>
  <si>
    <t>BXX5009683</t>
  </si>
  <si>
    <t>Hoists and installation</t>
  </si>
  <si>
    <t>Huber Engineered Materials</t>
  </si>
  <si>
    <t>Danielle</t>
  </si>
  <si>
    <t>Hoist repairs</t>
  </si>
  <si>
    <t>P39945/P28-02078</t>
  </si>
  <si>
    <t>Cylinder switch</t>
  </si>
  <si>
    <t>Stainless Lifting Sling</t>
  </si>
  <si>
    <t>Hitachi</t>
  </si>
  <si>
    <t>Crane Teardown</t>
  </si>
  <si>
    <t>Friction Clutch assembly</t>
  </si>
  <si>
    <t>Utility Trailer Mfg</t>
  </si>
  <si>
    <t>00021610</t>
  </si>
  <si>
    <t>Svr &amp; Swzt Deck/Frames &amp; Push Button Cord</t>
  </si>
  <si>
    <t>Trolley Brake</t>
  </si>
  <si>
    <t>00021701</t>
  </si>
  <si>
    <t>Repairs to Cranes</t>
  </si>
  <si>
    <t>UOGR72425</t>
  </si>
  <si>
    <t>Trolley parts</t>
  </si>
  <si>
    <t>S000337741</t>
  </si>
  <si>
    <t>Service call - safety issue</t>
  </si>
  <si>
    <t>Guardian Industries</t>
  </si>
  <si>
    <t>P-053608</t>
  </si>
  <si>
    <t>Stator Assembly</t>
  </si>
  <si>
    <t>Bluegrass Tool &amp; Industrial</t>
  </si>
  <si>
    <t>P-053613</t>
  </si>
  <si>
    <t>Parts</t>
  </si>
  <si>
    <t>S&amp;K Industrial</t>
  </si>
  <si>
    <t>P-053615</t>
  </si>
  <si>
    <t>Alpha Material Handling</t>
  </si>
  <si>
    <t>Waupaca Foundry</t>
  </si>
  <si>
    <t>GSKL981000M71M71</t>
  </si>
  <si>
    <t>Medegen Tennessee Plant</t>
  </si>
  <si>
    <t>0195880</t>
  </si>
  <si>
    <t>SP221223</t>
  </si>
  <si>
    <t>SP221088</t>
  </si>
  <si>
    <t>Harrington parts</t>
  </si>
  <si>
    <t>Replace CH-35-4101</t>
  </si>
  <si>
    <t>Repair CH-09-400</t>
  </si>
  <si>
    <t>Repair CH-35-5709</t>
  </si>
  <si>
    <t>Repair/replace CH-22-002</t>
  </si>
  <si>
    <t>Replace CH-06-005</t>
  </si>
  <si>
    <t>Bearing Replacement</t>
  </si>
  <si>
    <t>Blake</t>
  </si>
  <si>
    <t>American Rigger's Supply</t>
  </si>
  <si>
    <t>P39337/P28-02063</t>
  </si>
  <si>
    <t>Brake drum/fan cover</t>
  </si>
  <si>
    <t>Repair/remove CH-35-7101</t>
  </si>
  <si>
    <t>P39946/P28-02088</t>
  </si>
  <si>
    <t>4510158859M</t>
  </si>
  <si>
    <t>Motors repair</t>
  </si>
  <si>
    <t>Tina</t>
  </si>
  <si>
    <t>00021725</t>
  </si>
  <si>
    <t>00021726</t>
  </si>
  <si>
    <t>Annual perodic repairs</t>
  </si>
  <si>
    <t>Baldor Wash Down</t>
  </si>
  <si>
    <t>American Yeast</t>
  </si>
  <si>
    <t>I001047902</t>
  </si>
  <si>
    <t>Teardown to inspect</t>
  </si>
  <si>
    <t>P-053674</t>
  </si>
  <si>
    <t>Annual hoist and crane inspection</t>
  </si>
  <si>
    <t>E05-000006230</t>
  </si>
  <si>
    <t>Custom pendat assy</t>
  </si>
  <si>
    <t>RFQ</t>
  </si>
  <si>
    <t>Bottom Hook Comp. Set</t>
  </si>
  <si>
    <t>Certified Slings</t>
  </si>
  <si>
    <t>P-053689</t>
  </si>
  <si>
    <t>P-053690</t>
  </si>
  <si>
    <t>015966</t>
  </si>
  <si>
    <t>Hook 1.5 ton</t>
  </si>
  <si>
    <t>VM3538 1/2HP 1800RPM 56C Frame motor</t>
  </si>
  <si>
    <t>Service kit &amp; bearing</t>
  </si>
  <si>
    <t>HYSPECO</t>
  </si>
  <si>
    <t>Flex chain mesh sling</t>
  </si>
  <si>
    <t>2022 Q2 Periodic Repairs</t>
  </si>
  <si>
    <t>Leeson Washguard</t>
  </si>
  <si>
    <t>Pendant; 2 button</t>
  </si>
  <si>
    <t>00021758</t>
  </si>
  <si>
    <t>00021760</t>
  </si>
  <si>
    <t>Chain cotainer</t>
  </si>
  <si>
    <t>00021761</t>
  </si>
  <si>
    <t>Control Cord w/pig tail</t>
  </si>
  <si>
    <t>Whiting Services</t>
  </si>
  <si>
    <t>Boss Plow</t>
  </si>
  <si>
    <t>Install VIB sensors on compressors</t>
  </si>
  <si>
    <t>Bodie</t>
  </si>
  <si>
    <t>066085</t>
  </si>
  <si>
    <t>Replace premix hoist</t>
  </si>
  <si>
    <t>Somatex</t>
  </si>
  <si>
    <t>I001052390</t>
  </si>
  <si>
    <t>Fuses</t>
  </si>
  <si>
    <t>TN73-00215502</t>
  </si>
  <si>
    <t>Gorbel Bridge Replacement System</t>
  </si>
  <si>
    <t>066120</t>
  </si>
  <si>
    <t>Support bracket</t>
  </si>
  <si>
    <t>Repair and/or replace motor</t>
  </si>
  <si>
    <t>order/job</t>
  </si>
  <si>
    <t>Jess/Sandy</t>
  </si>
  <si>
    <t>Hoist inspection</t>
  </si>
  <si>
    <t>P-053772</t>
  </si>
  <si>
    <t>SP221313</t>
  </si>
  <si>
    <t>Hoists &amp; parts</t>
  </si>
  <si>
    <t>Baldor part</t>
  </si>
  <si>
    <t>Service Call</t>
  </si>
  <si>
    <t>Crane installations</t>
  </si>
  <si>
    <t>Install parts</t>
  </si>
  <si>
    <t>RFQ 6000412204</t>
  </si>
  <si>
    <t>Yale switchs</t>
  </si>
  <si>
    <t>Firestone Building Products</t>
  </si>
  <si>
    <t>733617-TBT</t>
  </si>
  <si>
    <t>Repair festoon system</t>
  </si>
  <si>
    <t>Toyota-Boshoku</t>
  </si>
  <si>
    <t>FLY220620-0044</t>
  </si>
  <si>
    <t>Hetronic Transmitter</t>
  </si>
  <si>
    <t>Flywheel Energy</t>
  </si>
  <si>
    <t>I001056977</t>
  </si>
  <si>
    <t>Install wireless remote system</t>
  </si>
  <si>
    <t>I001056967</t>
  </si>
  <si>
    <t>Troubleshooting remote</t>
  </si>
  <si>
    <t>Wire rope</t>
  </si>
  <si>
    <t>3 Ton Chain Hoists</t>
  </si>
  <si>
    <t>Fan balancing</t>
  </si>
  <si>
    <t>Balance dry hammermill</t>
  </si>
  <si>
    <t>Repair crane</t>
  </si>
  <si>
    <t>47881A</t>
  </si>
  <si>
    <t>2 ton 20' lift</t>
  </si>
  <si>
    <t>Wabtec</t>
  </si>
  <si>
    <t>Pendant enclosure</t>
  </si>
  <si>
    <t>SP221338</t>
  </si>
  <si>
    <t>Switch assembly pendant</t>
  </si>
  <si>
    <t>P-053833</t>
  </si>
  <si>
    <t>Push button switch</t>
  </si>
  <si>
    <t>Chain cup washer</t>
  </si>
  <si>
    <t>Dyno-Braided Cable</t>
  </si>
  <si>
    <t>1400012254,Rev1</t>
  </si>
  <si>
    <t>P023140-00</t>
  </si>
  <si>
    <t>Monthly Crane Inspection</t>
  </si>
  <si>
    <t>Kasai</t>
  </si>
  <si>
    <t>Change - Repair CH-09-400</t>
  </si>
  <si>
    <t>Sockets</t>
  </si>
  <si>
    <t>EPO--00179197</t>
  </si>
  <si>
    <t>Hosit Repair</t>
  </si>
  <si>
    <t>PPG</t>
  </si>
  <si>
    <t>Harrington chain container</t>
  </si>
  <si>
    <t>Air Hose</t>
  </si>
  <si>
    <t>Estop button assembly</t>
  </si>
  <si>
    <t>SP221360</t>
  </si>
  <si>
    <t>Harringpton parts</t>
  </si>
  <si>
    <t>MS065678</t>
  </si>
  <si>
    <t>Troubleshoot hoist</t>
  </si>
  <si>
    <t>Electric motor</t>
  </si>
  <si>
    <t>SP221364</t>
  </si>
  <si>
    <t>561477-NYS</t>
  </si>
  <si>
    <t>Rebuild crane</t>
  </si>
  <si>
    <t>SP221368</t>
  </si>
  <si>
    <t>Mike</t>
  </si>
  <si>
    <t>Service call</t>
  </si>
  <si>
    <t>June monthly inspection</t>
  </si>
  <si>
    <t>R39985/P28-02177</t>
  </si>
  <si>
    <t>Call out hoist</t>
  </si>
  <si>
    <t>Repair CH-09-400 and work order 600000115936</t>
  </si>
  <si>
    <t>2 ton hoist install</t>
  </si>
  <si>
    <t>Festoons</t>
  </si>
  <si>
    <t>2-ton hoist</t>
  </si>
  <si>
    <t>Install Ctrack system replacement</t>
  </si>
  <si>
    <t>John H.</t>
  </si>
  <si>
    <t>SP221403</t>
  </si>
  <si>
    <t>Harrington part</t>
  </si>
  <si>
    <t>E75845</t>
  </si>
  <si>
    <t>4 pendants</t>
  </si>
  <si>
    <t>Mitsubishi Chemical</t>
  </si>
  <si>
    <t>P-053933</t>
  </si>
  <si>
    <t>MS065722</t>
  </si>
  <si>
    <t>Troubleshoot maintenance hoist on crane</t>
  </si>
  <si>
    <t>Install new hoist/trolley and remote</t>
  </si>
  <si>
    <t>Harrington latch</t>
  </si>
  <si>
    <t>Chain hoist inspection</t>
  </si>
  <si>
    <t>Crane reliability support</t>
  </si>
  <si>
    <t>Inspect and rebuild brakes</t>
  </si>
  <si>
    <t>Warning Tag</t>
  </si>
  <si>
    <t>Chain Guide</t>
  </si>
  <si>
    <t>Quarterly Scale Calibration</t>
  </si>
  <si>
    <t>Latch kits</t>
  </si>
  <si>
    <t>IDS173290</t>
  </si>
  <si>
    <t>Cabela's Boating Center</t>
  </si>
  <si>
    <t>Transformer</t>
  </si>
  <si>
    <t>3023255-00</t>
  </si>
  <si>
    <t>Harrington bottom hook</t>
  </si>
  <si>
    <t>Coupling</t>
  </si>
  <si>
    <t>BXX5009774</t>
  </si>
  <si>
    <t>Repair 2 ton hoist</t>
  </si>
  <si>
    <t>Alignment of Chipper Drive</t>
  </si>
  <si>
    <t>David W.</t>
  </si>
  <si>
    <t>Service ticket</t>
  </si>
  <si>
    <t>Motor and equipment services</t>
  </si>
  <si>
    <t>S000349030</t>
  </si>
  <si>
    <t>Installation of 30 ton hoist and trolley</t>
  </si>
  <si>
    <t>Guardian</t>
  </si>
  <si>
    <t>Service on Coffing Trolley</t>
  </si>
  <si>
    <t>BXX5009315</t>
  </si>
  <si>
    <t xml:space="preserve">Inspect and repair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</si>
</sst>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Font="1" applyBorder="1"/>
    <xf numFmtId="0" fontId="0" fillId="0" borderId="0" xfId="0" applyFill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rms_lr\firm02\archive\TAB\Open%20Customer%20Ord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F1" t="str">
            <v>PO#</v>
          </cell>
        </row>
        <row r="2">
          <cell r="F2" t="str">
            <v xml:space="preserve">TEST                </v>
          </cell>
        </row>
        <row r="3">
          <cell r="F3" t="str">
            <v xml:space="preserve">                    </v>
          </cell>
        </row>
        <row r="4">
          <cell r="F4" t="str">
            <v xml:space="preserve">                    </v>
          </cell>
        </row>
        <row r="5">
          <cell r="F5" t="str">
            <v xml:space="preserve">USMMMDRV0X          </v>
          </cell>
        </row>
        <row r="6">
          <cell r="F6" t="str">
            <v xml:space="preserve">                    </v>
          </cell>
        </row>
        <row r="7">
          <cell r="F7" t="str">
            <v xml:space="preserve">4500245346          </v>
          </cell>
        </row>
        <row r="8">
          <cell r="F8" t="str">
            <v xml:space="preserve">4500245395          </v>
          </cell>
        </row>
        <row r="9">
          <cell r="F9" t="str">
            <v xml:space="preserve">4500082695          </v>
          </cell>
        </row>
        <row r="10">
          <cell r="F10" t="str">
            <v xml:space="preserve">4322050             </v>
          </cell>
        </row>
        <row r="11">
          <cell r="F11" t="str">
            <v xml:space="preserve">                    </v>
          </cell>
        </row>
        <row r="12">
          <cell r="F12" t="str">
            <v xml:space="preserve">CC-Jerry            </v>
          </cell>
        </row>
        <row r="13">
          <cell r="F13" t="str">
            <v xml:space="preserve">CC-Jerry            </v>
          </cell>
        </row>
        <row r="14">
          <cell r="F14" t="str">
            <v xml:space="preserve">CC-Tim              </v>
          </cell>
        </row>
        <row r="15">
          <cell r="F15" t="str">
            <v xml:space="preserve">                    </v>
          </cell>
        </row>
        <row r="16">
          <cell r="F16" t="str">
            <v xml:space="preserve">4500155933          </v>
          </cell>
        </row>
        <row r="17">
          <cell r="F17" t="str">
            <v xml:space="preserve">4500152675          </v>
          </cell>
        </row>
        <row r="18">
          <cell r="F18" t="str">
            <v xml:space="preserve">6700005396          </v>
          </cell>
        </row>
        <row r="19">
          <cell r="F19" t="str">
            <v xml:space="preserve">                    </v>
          </cell>
        </row>
        <row r="20">
          <cell r="F20" t="str">
            <v xml:space="preserve">                    </v>
          </cell>
        </row>
        <row r="21">
          <cell r="F21" t="str">
            <v xml:space="preserve">                    </v>
          </cell>
        </row>
        <row r="22">
          <cell r="F22" t="str">
            <v xml:space="preserve">                    </v>
          </cell>
        </row>
        <row r="23">
          <cell r="F23" t="str">
            <v xml:space="preserve">8901581956          </v>
          </cell>
        </row>
        <row r="24">
          <cell r="F24" t="str">
            <v xml:space="preserve">8901582505          </v>
          </cell>
        </row>
        <row r="25">
          <cell r="F25" t="str">
            <v xml:space="preserve">                    </v>
          </cell>
        </row>
        <row r="26">
          <cell r="F26" t="str">
            <v xml:space="preserve">CC-Caleb            </v>
          </cell>
        </row>
        <row r="27">
          <cell r="F27" t="str">
            <v xml:space="preserve">                    </v>
          </cell>
        </row>
        <row r="28">
          <cell r="F28" t="str">
            <v xml:space="preserve">92450               </v>
          </cell>
        </row>
        <row r="29">
          <cell r="F29" t="str">
            <v xml:space="preserve">92462               </v>
          </cell>
        </row>
        <row r="30">
          <cell r="F30" t="str">
            <v xml:space="preserve">P207503558          </v>
          </cell>
        </row>
        <row r="31">
          <cell r="F31" t="str">
            <v xml:space="preserve">                    </v>
          </cell>
        </row>
        <row r="32">
          <cell r="F32" t="str">
            <v xml:space="preserve">4504968907          </v>
          </cell>
        </row>
        <row r="33">
          <cell r="F33" t="str">
            <v xml:space="preserve">4504979418          </v>
          </cell>
        </row>
        <row r="34">
          <cell r="F34" t="str">
            <v xml:space="preserve">R79360              </v>
          </cell>
        </row>
        <row r="35">
          <cell r="F35" t="str">
            <v xml:space="preserve">                    </v>
          </cell>
        </row>
        <row r="36">
          <cell r="F36" t="str">
            <v xml:space="preserve">1005622188          </v>
          </cell>
        </row>
        <row r="37">
          <cell r="F37" t="str">
            <v xml:space="preserve">                    </v>
          </cell>
        </row>
        <row r="38">
          <cell r="F38" t="str">
            <v xml:space="preserve">                    </v>
          </cell>
        </row>
        <row r="39">
          <cell r="F39" t="str">
            <v xml:space="preserve">                    </v>
          </cell>
        </row>
        <row r="40">
          <cell r="F40" t="str">
            <v xml:space="preserve">F001934             </v>
          </cell>
        </row>
        <row r="41">
          <cell r="F41" t="str">
            <v xml:space="preserve">QUOTE ONLY          </v>
          </cell>
        </row>
        <row r="42">
          <cell r="F42" t="str">
            <v xml:space="preserve">F012619             </v>
          </cell>
        </row>
        <row r="43">
          <cell r="F43" t="str">
            <v xml:space="preserve">                    </v>
          </cell>
        </row>
        <row r="44">
          <cell r="F44" t="str">
            <v xml:space="preserve">4500798172          </v>
          </cell>
        </row>
        <row r="45">
          <cell r="F45" t="str">
            <v xml:space="preserve">                    </v>
          </cell>
        </row>
        <row r="46">
          <cell r="F46" t="str">
            <v xml:space="preserve">                    </v>
          </cell>
        </row>
        <row r="47">
          <cell r="F47" t="str">
            <v xml:space="preserve">BECKY               </v>
          </cell>
        </row>
        <row r="48">
          <cell r="F48" t="str">
            <v xml:space="preserve">                    </v>
          </cell>
        </row>
        <row r="49">
          <cell r="F49" t="str">
            <v xml:space="preserve">45719084            </v>
          </cell>
        </row>
        <row r="50">
          <cell r="F50" t="str">
            <v xml:space="preserve">                    </v>
          </cell>
        </row>
        <row r="51">
          <cell r="F51" t="str">
            <v xml:space="preserve">                    </v>
          </cell>
        </row>
        <row r="52">
          <cell r="F52" t="str">
            <v xml:space="preserve">                    </v>
          </cell>
        </row>
        <row r="53">
          <cell r="F53" t="str">
            <v xml:space="preserve">                    </v>
          </cell>
        </row>
        <row r="54">
          <cell r="F54" t="str">
            <v xml:space="preserve">40662               </v>
          </cell>
        </row>
        <row r="55">
          <cell r="F55" t="str">
            <v xml:space="preserve">JAS10271            </v>
          </cell>
        </row>
        <row r="56">
          <cell r="F56" t="str">
            <v xml:space="preserve">DND10021            </v>
          </cell>
        </row>
        <row r="57">
          <cell r="F57" t="str">
            <v xml:space="preserve">                    </v>
          </cell>
        </row>
        <row r="58">
          <cell r="F58" t="str">
            <v xml:space="preserve">                    </v>
          </cell>
        </row>
        <row r="59">
          <cell r="F59" t="str">
            <v xml:space="preserve">                    </v>
          </cell>
        </row>
        <row r="60">
          <cell r="F60" t="str">
            <v>QUOTE BUDGETARY 2020</v>
          </cell>
        </row>
        <row r="61">
          <cell r="F61" t="str">
            <v xml:space="preserve">P20-554             </v>
          </cell>
        </row>
        <row r="62">
          <cell r="F62" t="str">
            <v xml:space="preserve">P20-635             </v>
          </cell>
        </row>
        <row r="63">
          <cell r="F63" t="str">
            <v xml:space="preserve">                    </v>
          </cell>
        </row>
        <row r="64">
          <cell r="F64" t="str">
            <v xml:space="preserve">                    </v>
          </cell>
        </row>
        <row r="65">
          <cell r="F65" t="str">
            <v xml:space="preserve">P187104132          </v>
          </cell>
        </row>
        <row r="66">
          <cell r="F66" t="str">
            <v xml:space="preserve">1125203             </v>
          </cell>
        </row>
        <row r="67">
          <cell r="F67" t="str">
            <v xml:space="preserve">QUOTE ONLY          </v>
          </cell>
        </row>
        <row r="68">
          <cell r="F68" t="str">
            <v xml:space="preserve">                    </v>
          </cell>
        </row>
        <row r="69">
          <cell r="F69" t="str">
            <v xml:space="preserve">                    </v>
          </cell>
        </row>
        <row r="70">
          <cell r="F70" t="str">
            <v xml:space="preserve">                    </v>
          </cell>
        </row>
        <row r="71">
          <cell r="F71" t="str">
            <v xml:space="preserve">                    </v>
          </cell>
        </row>
        <row r="72">
          <cell r="F72" t="str">
            <v xml:space="preserve">I000416784          </v>
          </cell>
        </row>
        <row r="73">
          <cell r="F73" t="str">
            <v xml:space="preserve">I000416599          </v>
          </cell>
        </row>
        <row r="74">
          <cell r="F74" t="str">
            <v xml:space="preserve">I000418442          </v>
          </cell>
        </row>
        <row r="75">
          <cell r="F75" t="str">
            <v xml:space="preserve">                    </v>
          </cell>
        </row>
        <row r="76">
          <cell r="F76" t="str">
            <v xml:space="preserve">                    </v>
          </cell>
        </row>
        <row r="77">
          <cell r="F77" t="str">
            <v xml:space="preserve">                    </v>
          </cell>
        </row>
        <row r="78">
          <cell r="F78" t="str">
            <v xml:space="preserve">4500067660          </v>
          </cell>
        </row>
        <row r="79">
          <cell r="F79" t="str">
            <v xml:space="preserve">                    </v>
          </cell>
        </row>
        <row r="80">
          <cell r="F80" t="str">
            <v xml:space="preserve">                    </v>
          </cell>
        </row>
        <row r="81">
          <cell r="F81" t="str">
            <v xml:space="preserve">                    </v>
          </cell>
        </row>
        <row r="82">
          <cell r="F82" t="str">
            <v xml:space="preserve">                    </v>
          </cell>
        </row>
        <row r="83">
          <cell r="F83" t="str">
            <v xml:space="preserve">4500173595          </v>
          </cell>
        </row>
        <row r="84">
          <cell r="F84" t="str">
            <v xml:space="preserve">                    </v>
          </cell>
        </row>
        <row r="85">
          <cell r="F85" t="str">
            <v xml:space="preserve">4500171974          </v>
          </cell>
        </row>
        <row r="86">
          <cell r="F86" t="str">
            <v xml:space="preserve">                    </v>
          </cell>
        </row>
        <row r="87">
          <cell r="F87" t="str">
            <v xml:space="preserve">200430              </v>
          </cell>
        </row>
        <row r="88">
          <cell r="F88" t="str">
            <v xml:space="preserve">                    </v>
          </cell>
        </row>
        <row r="89">
          <cell r="F89" t="str">
            <v xml:space="preserve">                    </v>
          </cell>
        </row>
        <row r="90">
          <cell r="F90" t="str">
            <v xml:space="preserve">                    </v>
          </cell>
        </row>
        <row r="91">
          <cell r="F91" t="str">
            <v xml:space="preserve">                    </v>
          </cell>
        </row>
        <row r="92">
          <cell r="F92" t="str">
            <v xml:space="preserve">72956AA             </v>
          </cell>
        </row>
        <row r="93">
          <cell r="F93" t="str">
            <v xml:space="preserve">72956AA             </v>
          </cell>
        </row>
        <row r="94">
          <cell r="F94" t="str">
            <v xml:space="preserve">72956AA             </v>
          </cell>
        </row>
        <row r="95">
          <cell r="F95" t="str">
            <v xml:space="preserve">72956AA             </v>
          </cell>
        </row>
        <row r="96">
          <cell r="F96" t="str">
            <v xml:space="preserve">72956AA             </v>
          </cell>
        </row>
        <row r="97">
          <cell r="F97" t="str">
            <v xml:space="preserve">72954AA             </v>
          </cell>
        </row>
        <row r="98">
          <cell r="F98" t="str">
            <v xml:space="preserve">72955AA             </v>
          </cell>
        </row>
        <row r="99">
          <cell r="F99" t="str">
            <v xml:space="preserve">72952AA             </v>
          </cell>
        </row>
        <row r="100">
          <cell r="F100" t="str">
            <v xml:space="preserve">72953AA             </v>
          </cell>
        </row>
        <row r="101">
          <cell r="F101" t="str">
            <v xml:space="preserve">72957AA             </v>
          </cell>
        </row>
        <row r="102">
          <cell r="F102" t="str">
            <v xml:space="preserve">72957AA             </v>
          </cell>
        </row>
        <row r="103">
          <cell r="F103" t="str">
            <v xml:space="preserve">72952AA             </v>
          </cell>
        </row>
        <row r="104">
          <cell r="F104" t="str">
            <v xml:space="preserve">72955AA             </v>
          </cell>
        </row>
        <row r="105">
          <cell r="F105" t="str">
            <v xml:space="preserve">72955AA             </v>
          </cell>
        </row>
        <row r="106">
          <cell r="F106" t="str">
            <v xml:space="preserve">7295AA              </v>
          </cell>
        </row>
        <row r="107">
          <cell r="F107" t="str">
            <v xml:space="preserve">72952AA             </v>
          </cell>
        </row>
        <row r="108">
          <cell r="F108" t="str">
            <v xml:space="preserve">72957AA             </v>
          </cell>
        </row>
        <row r="109">
          <cell r="F109" t="str">
            <v xml:space="preserve">72957AA             </v>
          </cell>
        </row>
        <row r="110">
          <cell r="F110" t="str">
            <v xml:space="preserve">72952AA             </v>
          </cell>
        </row>
        <row r="111">
          <cell r="F111" t="str">
            <v xml:space="preserve">72955AA             </v>
          </cell>
        </row>
        <row r="112">
          <cell r="F112" t="str">
            <v xml:space="preserve">72955AA             </v>
          </cell>
        </row>
        <row r="113">
          <cell r="F113" t="str">
            <v xml:space="preserve">72954AA             </v>
          </cell>
        </row>
        <row r="114">
          <cell r="F114" t="str">
            <v xml:space="preserve">72955AA             </v>
          </cell>
        </row>
        <row r="115">
          <cell r="F115" t="str">
            <v xml:space="preserve">922012543           </v>
          </cell>
        </row>
        <row r="116">
          <cell r="F116" t="str">
            <v xml:space="preserve">922012826           </v>
          </cell>
        </row>
        <row r="117">
          <cell r="F117" t="str">
            <v xml:space="preserve">922013045           </v>
          </cell>
        </row>
        <row r="118">
          <cell r="F118" t="str">
            <v xml:space="preserve">                    </v>
          </cell>
        </row>
        <row r="119">
          <cell r="F119" t="str">
            <v xml:space="preserve">                    </v>
          </cell>
        </row>
        <row r="120">
          <cell r="F120" t="str">
            <v xml:space="preserve">                    </v>
          </cell>
        </row>
        <row r="121">
          <cell r="F121" t="str">
            <v xml:space="preserve">4502804541M         </v>
          </cell>
        </row>
        <row r="122">
          <cell r="F122" t="str">
            <v xml:space="preserve">                    </v>
          </cell>
        </row>
        <row r="123">
          <cell r="F123" t="str">
            <v xml:space="preserve">4500164867          </v>
          </cell>
        </row>
        <row r="124">
          <cell r="F124" t="str">
            <v xml:space="preserve">4500169113          </v>
          </cell>
        </row>
        <row r="125">
          <cell r="F125" t="str">
            <v xml:space="preserve">                    </v>
          </cell>
        </row>
        <row r="126">
          <cell r="F126" t="str">
            <v xml:space="preserve">                    </v>
          </cell>
        </row>
        <row r="127">
          <cell r="F127" t="str">
            <v xml:space="preserve">                    </v>
          </cell>
        </row>
        <row r="128">
          <cell r="F128" t="str">
            <v xml:space="preserve">                    </v>
          </cell>
        </row>
        <row r="129">
          <cell r="F129" t="str">
            <v xml:space="preserve">                    </v>
          </cell>
        </row>
        <row r="130">
          <cell r="F130" t="str">
            <v xml:space="preserve">4500173848          </v>
          </cell>
        </row>
        <row r="131">
          <cell r="F131" t="str">
            <v xml:space="preserve">                    </v>
          </cell>
        </row>
        <row r="132">
          <cell r="F132" t="str">
            <v xml:space="preserve">4500174408          </v>
          </cell>
        </row>
        <row r="133">
          <cell r="F133" t="str">
            <v xml:space="preserve">                    </v>
          </cell>
        </row>
        <row r="134">
          <cell r="F134" t="str">
            <v xml:space="preserve">4500173861          </v>
          </cell>
        </row>
        <row r="135">
          <cell r="F135" t="str">
            <v xml:space="preserve">CC                  </v>
          </cell>
        </row>
        <row r="136">
          <cell r="F136" t="str">
            <v xml:space="preserve">                  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F02E-1389-48BB-B99F-4308F3F35A62}">
  <sheetPr filterMode="1">
    <pageSetUpPr fitToPage="1"/>
  </sheetPr>
  <dimension ref="A1:T189"/>
  <sheetViews>
    <sheetView tabSelected="1" zoomScaleNormal="100" workbookViewId="0">
      <pane ySplit="1" topLeftCell="A170" activePane="bottomLeft" state="frozen"/>
      <selection pane="bottomLeft" activeCell="A190" sqref="A190"/>
    </sheetView>
  </sheetViews>
  <sheetFormatPr defaultRowHeight="15" outlineLevelCol="1" x14ac:dyDescent="0.25"/>
  <cols>
    <col min="1" max="1" width="11.85546875" style="4" customWidth="1"/>
    <col min="2" max="2" width="18.7109375" style="22" customWidth="1"/>
    <col min="3" max="3" width="41.5703125" customWidth="1"/>
    <col min="4" max="4" width="12.28515625" style="10" customWidth="1"/>
    <col min="5" max="5" width="10.7109375" style="4" hidden="1" customWidth="1" outlineLevel="1"/>
    <col min="6" max="6" width="11.5703125" style="4" hidden="1" customWidth="1" outlineLevel="1" collapsed="1"/>
    <col min="7" max="7" width="28.85546875" style="4" customWidth="1" collapsed="1"/>
    <col min="8" max="8" width="28" style="4" customWidth="1"/>
    <col min="9" max="10" width="14.140625" style="4" customWidth="1"/>
    <col min="11" max="11" width="11.28515625" style="4" hidden="1" customWidth="1" outlineLevel="1"/>
    <col min="12" max="12" width="11.28515625" style="4" hidden="1" customWidth="1" outlineLevel="1" collapsed="1"/>
    <col min="13" max="13" width="11.28515625" hidden="1" customWidth="1" outlineLevel="1" collapsed="1"/>
    <col min="14" max="14" width="14.42578125" hidden="1" customWidth="1" outlineLevel="1"/>
    <col min="15" max="15" width="11.28515625" hidden="1" customWidth="1" outlineLevel="1"/>
    <col min="16" max="16" width="12" hidden="1" customWidth="1" outlineLevel="1"/>
    <col min="17" max="17" width="11.28515625" hidden="1" customWidth="1" outlineLevel="1"/>
    <col min="18" max="18" width="12" hidden="1" customWidth="1" outlineLevel="1"/>
    <col min="19" max="19" width="10.85546875" customWidth="1" collapsed="1"/>
    <col min="20" max="20" width="10.140625" customWidth="1"/>
  </cols>
  <sheetData>
    <row r="1" spans="1:20" s="3" customFormat="1" ht="65.25" customHeight="1" x14ac:dyDescent="0.25">
      <c r="A1" s="11" t="s">
        <v>1520</v>
      </c>
      <c r="B1" s="2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1555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  <c r="S1" s="1" t="s">
        <v>1556</v>
      </c>
      <c r="T1" s="3" t="s">
        <v>1557</v>
      </c>
    </row>
    <row r="2" spans="1:20" ht="15" customHeight="1" x14ac:dyDescent="0.25">
      <c r="A2" s="5">
        <v>43956</v>
      </c>
      <c r="B2" s="22" t="s">
        <v>1189</v>
      </c>
      <c r="C2" t="s">
        <v>1190</v>
      </c>
      <c r="D2" s="10">
        <v>5698.65</v>
      </c>
      <c r="E2" s="4" t="s">
        <v>15</v>
      </c>
      <c r="G2" s="4" t="s">
        <v>1191</v>
      </c>
      <c r="H2" s="4" t="s">
        <v>1191</v>
      </c>
      <c r="I2" s="4" t="s">
        <v>771</v>
      </c>
      <c r="K2" s="4" t="s">
        <v>23</v>
      </c>
      <c r="N2" s="15" t="str">
        <f t="shared" ref="N2:N23" si="0">IF(M2="","",IF(+M2-A2&lt;0,0,M2-A2))</f>
        <v/>
      </c>
    </row>
    <row r="3" spans="1:20" ht="15" customHeight="1" x14ac:dyDescent="0.25">
      <c r="A3" s="5">
        <v>43956</v>
      </c>
      <c r="B3" s="22" t="s">
        <v>1192</v>
      </c>
      <c r="C3" t="s">
        <v>1193</v>
      </c>
      <c r="D3" s="10">
        <v>52.24</v>
      </c>
      <c r="E3" s="4" t="s">
        <v>15</v>
      </c>
      <c r="G3" s="4" t="s">
        <v>779</v>
      </c>
      <c r="H3" s="4" t="s">
        <v>779</v>
      </c>
      <c r="I3" s="4" t="s">
        <v>771</v>
      </c>
      <c r="N3" s="15" t="str">
        <f t="shared" si="0"/>
        <v/>
      </c>
    </row>
    <row r="4" spans="1:20" hidden="1" x14ac:dyDescent="0.25">
      <c r="A4" s="5">
        <v>43957</v>
      </c>
      <c r="B4" s="8" t="s">
        <v>1198</v>
      </c>
      <c r="C4" t="s">
        <v>1199</v>
      </c>
      <c r="D4" s="10">
        <v>2817.8</v>
      </c>
      <c r="E4" s="4" t="s">
        <v>15</v>
      </c>
      <c r="F4" s="6" t="s">
        <v>1371</v>
      </c>
      <c r="G4" s="4" t="s">
        <v>109</v>
      </c>
      <c r="H4" s="4" t="s">
        <v>109</v>
      </c>
      <c r="I4" s="4" t="s">
        <v>771</v>
      </c>
      <c r="K4" s="4" t="s">
        <v>117</v>
      </c>
      <c r="N4" s="15" t="str">
        <f t="shared" si="0"/>
        <v/>
      </c>
      <c r="S4" t="s">
        <v>1558</v>
      </c>
    </row>
    <row r="5" spans="1:20" hidden="1" x14ac:dyDescent="0.25">
      <c r="A5" s="5">
        <v>43957</v>
      </c>
      <c r="B5" s="8" t="s">
        <v>1200</v>
      </c>
      <c r="C5" t="s">
        <v>1199</v>
      </c>
      <c r="D5" s="10">
        <v>3636.1</v>
      </c>
      <c r="E5" s="4" t="s">
        <v>15</v>
      </c>
      <c r="F5" s="6" t="s">
        <v>1371</v>
      </c>
      <c r="G5" s="4" t="s">
        <v>109</v>
      </c>
      <c r="H5" s="4" t="s">
        <v>109</v>
      </c>
      <c r="I5" s="4" t="s">
        <v>771</v>
      </c>
      <c r="K5" s="4" t="s">
        <v>117</v>
      </c>
      <c r="N5" s="15" t="str">
        <f t="shared" si="0"/>
        <v/>
      </c>
      <c r="S5" t="s">
        <v>1559</v>
      </c>
    </row>
    <row r="6" spans="1:20" hidden="1" x14ac:dyDescent="0.25">
      <c r="A6" s="5">
        <v>43957</v>
      </c>
      <c r="B6" s="8" t="s">
        <v>1204</v>
      </c>
      <c r="C6" t="s">
        <v>1205</v>
      </c>
      <c r="D6" s="10">
        <v>1561.52</v>
      </c>
      <c r="E6" s="4" t="s">
        <v>15</v>
      </c>
      <c r="F6" s="6" t="s">
        <v>1371</v>
      </c>
      <c r="G6" s="4" t="s">
        <v>109</v>
      </c>
      <c r="H6" s="4" t="s">
        <v>109</v>
      </c>
      <c r="I6" s="4" t="s">
        <v>771</v>
      </c>
      <c r="K6" s="4" t="s">
        <v>117</v>
      </c>
      <c r="N6" s="15" t="str">
        <f t="shared" si="0"/>
        <v/>
      </c>
      <c r="S6" t="s">
        <v>1560</v>
      </c>
    </row>
    <row r="7" spans="1:20" ht="15" customHeight="1" x14ac:dyDescent="0.25">
      <c r="A7" s="5">
        <v>43958</v>
      </c>
      <c r="B7" s="22" t="s">
        <v>1206</v>
      </c>
      <c r="C7" t="s">
        <v>1207</v>
      </c>
      <c r="D7" s="10">
        <v>22.5</v>
      </c>
      <c r="E7" s="4" t="s">
        <v>15</v>
      </c>
      <c r="F7" s="6" t="s">
        <v>920</v>
      </c>
      <c r="G7" s="4" t="s">
        <v>369</v>
      </c>
      <c r="H7" s="4" t="s">
        <v>369</v>
      </c>
      <c r="I7" s="4" t="s">
        <v>780</v>
      </c>
      <c r="K7" s="4" t="s">
        <v>117</v>
      </c>
      <c r="L7" s="4" t="s">
        <v>21</v>
      </c>
      <c r="N7" s="15" t="str">
        <f t="shared" si="0"/>
        <v/>
      </c>
    </row>
    <row r="8" spans="1:20" ht="15" customHeight="1" x14ac:dyDescent="0.25">
      <c r="A8" s="5">
        <v>43958</v>
      </c>
      <c r="B8" s="22">
        <v>4501956288</v>
      </c>
      <c r="C8" t="s">
        <v>1208</v>
      </c>
      <c r="D8" s="10">
        <v>794.11</v>
      </c>
      <c r="E8" s="4" t="s">
        <v>15</v>
      </c>
      <c r="G8" s="4" t="s">
        <v>301</v>
      </c>
      <c r="H8" s="4" t="s">
        <v>301</v>
      </c>
      <c r="I8" s="4" t="s">
        <v>771</v>
      </c>
      <c r="K8" s="4" t="s">
        <v>23</v>
      </c>
      <c r="N8" s="15" t="str">
        <f t="shared" si="0"/>
        <v/>
      </c>
    </row>
    <row r="9" spans="1:20" ht="15" customHeight="1" x14ac:dyDescent="0.25">
      <c r="A9" s="5">
        <v>43962</v>
      </c>
      <c r="B9" s="22" t="s">
        <v>1220</v>
      </c>
      <c r="C9" t="s">
        <v>317</v>
      </c>
      <c r="D9" s="10">
        <v>750</v>
      </c>
      <c r="E9" s="4" t="s">
        <v>15</v>
      </c>
      <c r="G9" s="4" t="s">
        <v>1221</v>
      </c>
      <c r="H9" s="4" t="s">
        <v>1221</v>
      </c>
      <c r="I9" s="4" t="s">
        <v>210</v>
      </c>
      <c r="K9" s="4" t="s">
        <v>23</v>
      </c>
      <c r="L9" s="4" t="s">
        <v>20</v>
      </c>
      <c r="N9" s="15" t="str">
        <f t="shared" si="0"/>
        <v/>
      </c>
    </row>
    <row r="10" spans="1:20" ht="15" customHeight="1" x14ac:dyDescent="0.25">
      <c r="A10" s="5">
        <v>43963</v>
      </c>
      <c r="B10" s="22" t="s">
        <v>1222</v>
      </c>
      <c r="C10" t="s">
        <v>1223</v>
      </c>
      <c r="D10" s="10">
        <v>278</v>
      </c>
      <c r="E10" s="4" t="s">
        <v>15</v>
      </c>
      <c r="G10" s="4" t="s">
        <v>109</v>
      </c>
      <c r="H10" s="4" t="s">
        <v>109</v>
      </c>
      <c r="I10" s="4" t="s">
        <v>780</v>
      </c>
      <c r="K10" s="4" t="s">
        <v>117</v>
      </c>
      <c r="L10" s="4" t="s">
        <v>21</v>
      </c>
      <c r="N10" s="15" t="str">
        <f t="shared" si="0"/>
        <v/>
      </c>
    </row>
    <row r="11" spans="1:20" ht="15" customHeight="1" x14ac:dyDescent="0.25">
      <c r="A11" s="5">
        <v>43963</v>
      </c>
      <c r="B11" s="23"/>
      <c r="L11" s="4" t="s">
        <v>21</v>
      </c>
      <c r="N11" s="15" t="str">
        <f t="shared" si="0"/>
        <v/>
      </c>
    </row>
    <row r="12" spans="1:20" ht="15" customHeight="1" x14ac:dyDescent="0.25">
      <c r="A12" s="5"/>
      <c r="B12" s="23" t="s">
        <v>1561</v>
      </c>
      <c r="K12" s="4" t="s">
        <v>23</v>
      </c>
      <c r="N12" s="15" t="str">
        <f t="shared" si="0"/>
        <v/>
      </c>
    </row>
    <row r="13" spans="1:20" ht="15" customHeight="1" x14ac:dyDescent="0.25">
      <c r="A13" s="5">
        <v>44718</v>
      </c>
      <c r="B13" s="22">
        <v>4502247466</v>
      </c>
      <c r="C13" t="s">
        <v>1562</v>
      </c>
      <c r="D13" s="10">
        <v>1131.6199999999999</v>
      </c>
      <c r="G13" s="4" t="s">
        <v>1553</v>
      </c>
      <c r="H13" s="4" t="s">
        <v>193</v>
      </c>
      <c r="I13" s="4" t="s">
        <v>780</v>
      </c>
      <c r="K13" s="4" t="s">
        <v>23</v>
      </c>
      <c r="N13" s="15" t="str">
        <f t="shared" si="0"/>
        <v/>
      </c>
      <c r="S13" t="s">
        <v>1560</v>
      </c>
      <c r="T13" s="7">
        <v>44718</v>
      </c>
    </row>
    <row r="14" spans="1:20" ht="15" customHeight="1" x14ac:dyDescent="0.25">
      <c r="A14" s="5">
        <v>44718</v>
      </c>
      <c r="B14" s="22">
        <v>195821</v>
      </c>
      <c r="C14" t="s">
        <v>1563</v>
      </c>
      <c r="D14" s="10">
        <v>356.7</v>
      </c>
      <c r="F14" s="6"/>
      <c r="G14" s="4" t="s">
        <v>152</v>
      </c>
      <c r="H14" s="4" t="s">
        <v>152</v>
      </c>
      <c r="I14" s="4" t="s">
        <v>780</v>
      </c>
      <c r="K14" s="4" t="s">
        <v>23</v>
      </c>
      <c r="L14" s="4" t="s">
        <v>20</v>
      </c>
      <c r="N14" s="15" t="str">
        <f t="shared" si="0"/>
        <v/>
      </c>
      <c r="S14" t="s">
        <v>1558</v>
      </c>
      <c r="T14" s="7">
        <v>44718</v>
      </c>
    </row>
    <row r="15" spans="1:20" ht="15" customHeight="1" x14ac:dyDescent="0.25">
      <c r="A15" s="5">
        <v>44718</v>
      </c>
      <c r="B15" s="22">
        <v>4400263567</v>
      </c>
      <c r="C15" t="s">
        <v>1564</v>
      </c>
      <c r="D15" s="10">
        <v>1565</v>
      </c>
      <c r="G15" s="4" t="s">
        <v>1566</v>
      </c>
      <c r="H15" s="4" t="s">
        <v>1565</v>
      </c>
      <c r="I15" s="4" t="s">
        <v>780</v>
      </c>
      <c r="K15" s="4" t="s">
        <v>117</v>
      </c>
      <c r="N15" s="15" t="str">
        <f t="shared" si="0"/>
        <v/>
      </c>
      <c r="S15" t="s">
        <v>1567</v>
      </c>
      <c r="T15" s="7">
        <v>44718</v>
      </c>
    </row>
    <row r="16" spans="1:20" ht="15" customHeight="1" x14ac:dyDescent="0.25">
      <c r="A16" s="5">
        <v>44718</v>
      </c>
      <c r="B16" s="22">
        <v>65987</v>
      </c>
      <c r="C16" t="s">
        <v>1568</v>
      </c>
      <c r="D16" s="10">
        <v>85.4</v>
      </c>
      <c r="G16" s="4" t="s">
        <v>41</v>
      </c>
      <c r="H16" s="4" t="s">
        <v>41</v>
      </c>
      <c r="I16" s="4" t="s">
        <v>780</v>
      </c>
      <c r="N16" s="15" t="str">
        <f t="shared" si="0"/>
        <v/>
      </c>
      <c r="S16" t="s">
        <v>1560</v>
      </c>
      <c r="T16" s="7">
        <v>44718</v>
      </c>
    </row>
    <row r="17" spans="1:20" ht="15" customHeight="1" x14ac:dyDescent="0.25">
      <c r="A17" s="5">
        <v>44718</v>
      </c>
      <c r="B17" s="23" t="s">
        <v>1569</v>
      </c>
      <c r="C17" t="s">
        <v>1570</v>
      </c>
      <c r="D17" s="10">
        <v>663.34</v>
      </c>
      <c r="G17" s="4" t="s">
        <v>29</v>
      </c>
      <c r="H17" s="4" t="s">
        <v>29</v>
      </c>
      <c r="I17" s="4" t="s">
        <v>780</v>
      </c>
      <c r="N17" s="15" t="str">
        <f t="shared" si="0"/>
        <v/>
      </c>
      <c r="S17" t="s">
        <v>1560</v>
      </c>
      <c r="T17" s="7">
        <v>44718</v>
      </c>
    </row>
    <row r="18" spans="1:20" ht="15" customHeight="1" x14ac:dyDescent="0.25">
      <c r="A18" s="5">
        <v>44718</v>
      </c>
      <c r="B18" s="22" t="s">
        <v>1571</v>
      </c>
      <c r="C18" t="s">
        <v>1572</v>
      </c>
      <c r="D18" s="10">
        <v>21275.73</v>
      </c>
      <c r="G18" s="4" t="s">
        <v>1573</v>
      </c>
      <c r="H18" s="4" t="s">
        <v>1573</v>
      </c>
      <c r="I18" s="4" t="s">
        <v>780</v>
      </c>
      <c r="J18" s="6"/>
      <c r="L18" s="4" t="s">
        <v>21</v>
      </c>
      <c r="M18" s="7"/>
      <c r="N18" s="15" t="str">
        <f t="shared" si="0"/>
        <v/>
      </c>
      <c r="S18" t="s">
        <v>1574</v>
      </c>
      <c r="T18" s="7">
        <v>44718</v>
      </c>
    </row>
    <row r="19" spans="1:20" ht="15" customHeight="1" x14ac:dyDescent="0.25">
      <c r="A19" s="5">
        <v>44718</v>
      </c>
      <c r="B19" s="23">
        <v>4500828607</v>
      </c>
      <c r="C19" t="s">
        <v>1575</v>
      </c>
      <c r="D19" s="10">
        <v>1903.67</v>
      </c>
      <c r="G19" s="4" t="s">
        <v>244</v>
      </c>
      <c r="H19" s="4" t="s">
        <v>244</v>
      </c>
      <c r="I19" s="4" t="s">
        <v>771</v>
      </c>
      <c r="N19" s="15" t="str">
        <f t="shared" si="0"/>
        <v/>
      </c>
    </row>
    <row r="20" spans="1:20" ht="15" customHeight="1" x14ac:dyDescent="0.25">
      <c r="A20" s="5">
        <v>44718</v>
      </c>
      <c r="B20" s="22" t="s">
        <v>1576</v>
      </c>
      <c r="C20" t="s">
        <v>1577</v>
      </c>
      <c r="D20" s="10">
        <v>907.64</v>
      </c>
      <c r="G20" s="4" t="s">
        <v>500</v>
      </c>
      <c r="H20" s="4" t="s">
        <v>500</v>
      </c>
      <c r="I20" s="4" t="s">
        <v>780</v>
      </c>
      <c r="K20" s="4" t="s">
        <v>23</v>
      </c>
      <c r="N20" s="15" t="str">
        <f t="shared" si="0"/>
        <v/>
      </c>
      <c r="S20" t="s">
        <v>1558</v>
      </c>
      <c r="T20" s="7">
        <v>44718</v>
      </c>
    </row>
    <row r="21" spans="1:20" ht="15" customHeight="1" x14ac:dyDescent="0.25">
      <c r="A21" s="5">
        <v>44718</v>
      </c>
      <c r="B21" s="22">
        <v>4505280735</v>
      </c>
      <c r="C21" t="s">
        <v>1578</v>
      </c>
      <c r="D21" s="10">
        <v>1284.08</v>
      </c>
      <c r="F21" s="6"/>
      <c r="G21" s="4" t="s">
        <v>1579</v>
      </c>
      <c r="H21" s="4" t="s">
        <v>1579</v>
      </c>
      <c r="I21" s="4" t="s">
        <v>780</v>
      </c>
      <c r="K21" s="4" t="s">
        <v>117</v>
      </c>
      <c r="L21" s="4" t="s">
        <v>21</v>
      </c>
      <c r="N21" s="15" t="str">
        <f t="shared" si="0"/>
        <v/>
      </c>
    </row>
    <row r="22" spans="1:20" ht="15" customHeight="1" x14ac:dyDescent="0.25">
      <c r="A22" s="5">
        <v>44719</v>
      </c>
      <c r="B22" s="22">
        <v>4505280736</v>
      </c>
      <c r="C22" t="s">
        <v>1580</v>
      </c>
      <c r="D22" s="10">
        <v>3160</v>
      </c>
      <c r="G22" s="4" t="s">
        <v>1579</v>
      </c>
      <c r="H22" s="4" t="s">
        <v>1579</v>
      </c>
      <c r="I22" s="4" t="s">
        <v>771</v>
      </c>
      <c r="L22" s="4" t="s">
        <v>21</v>
      </c>
      <c r="N22" s="15" t="str">
        <f t="shared" si="0"/>
        <v/>
      </c>
    </row>
    <row r="23" spans="1:20" x14ac:dyDescent="0.25">
      <c r="A23" s="5">
        <v>44719</v>
      </c>
      <c r="B23" s="22">
        <v>5003660682</v>
      </c>
      <c r="C23" t="s">
        <v>1581</v>
      </c>
      <c r="D23" s="10">
        <v>881.49</v>
      </c>
      <c r="F23" s="6"/>
      <c r="G23" s="4" t="s">
        <v>727</v>
      </c>
      <c r="H23" s="4" t="s">
        <v>1582</v>
      </c>
      <c r="I23" s="4" t="s">
        <v>780</v>
      </c>
      <c r="K23" s="4" t="s">
        <v>117</v>
      </c>
      <c r="N23" s="15" t="str">
        <f t="shared" si="0"/>
        <v/>
      </c>
      <c r="S23" t="s">
        <v>1558</v>
      </c>
      <c r="T23" s="7">
        <v>44719</v>
      </c>
    </row>
    <row r="24" spans="1:20" x14ac:dyDescent="0.25">
      <c r="A24" s="5">
        <v>44719</v>
      </c>
      <c r="B24" s="23" t="s">
        <v>1583</v>
      </c>
      <c r="C24" t="s">
        <v>1584</v>
      </c>
      <c r="D24" s="10">
        <v>118.01</v>
      </c>
      <c r="G24" s="4" t="s">
        <v>29</v>
      </c>
      <c r="H24" s="4" t="s">
        <v>29</v>
      </c>
      <c r="I24" s="4" t="s">
        <v>780</v>
      </c>
      <c r="S24" t="s">
        <v>1559</v>
      </c>
      <c r="T24" s="7">
        <v>44719</v>
      </c>
    </row>
    <row r="25" spans="1:20" ht="15" customHeight="1" x14ac:dyDescent="0.25">
      <c r="A25" s="5">
        <v>44719</v>
      </c>
      <c r="B25" s="22">
        <v>229604</v>
      </c>
      <c r="C25" t="s">
        <v>1585</v>
      </c>
      <c r="D25" s="10">
        <v>1641.68</v>
      </c>
      <c r="G25" s="4" t="s">
        <v>968</v>
      </c>
      <c r="H25" s="4" t="s">
        <v>968</v>
      </c>
      <c r="I25" s="4" t="s">
        <v>780</v>
      </c>
      <c r="L25" s="4" t="s">
        <v>21</v>
      </c>
      <c r="N25" s="15" t="str">
        <f t="shared" ref="N25:N33" si="1">IF(M25="","",IF(+M25-A25&lt;0,0,M25-A25))</f>
        <v/>
      </c>
      <c r="S25" t="s">
        <v>1559</v>
      </c>
      <c r="T25" s="7">
        <v>44719</v>
      </c>
    </row>
    <row r="26" spans="1:20" ht="15" customHeight="1" x14ac:dyDescent="0.25">
      <c r="A26" s="5">
        <v>44719</v>
      </c>
      <c r="B26" s="23" t="s">
        <v>1586</v>
      </c>
      <c r="C26" t="s">
        <v>561</v>
      </c>
      <c r="D26" s="10">
        <v>1377.15</v>
      </c>
      <c r="G26" s="4" t="s">
        <v>29</v>
      </c>
      <c r="H26" s="4" t="s">
        <v>29</v>
      </c>
      <c r="I26" s="4" t="s">
        <v>780</v>
      </c>
      <c r="K26" s="4" t="s">
        <v>23</v>
      </c>
      <c r="N26" s="15" t="str">
        <f t="shared" si="1"/>
        <v/>
      </c>
      <c r="S26" t="s">
        <v>1560</v>
      </c>
      <c r="T26" s="7">
        <v>44719</v>
      </c>
    </row>
    <row r="27" spans="1:20" ht="15" customHeight="1" x14ac:dyDescent="0.25">
      <c r="A27" s="5">
        <v>44719</v>
      </c>
      <c r="B27" s="22">
        <v>4505280924</v>
      </c>
      <c r="C27" t="s">
        <v>1587</v>
      </c>
      <c r="D27" s="10">
        <v>33174.769999999997</v>
      </c>
      <c r="G27" s="4" t="s">
        <v>1579</v>
      </c>
      <c r="H27" s="4" t="s">
        <v>1579</v>
      </c>
      <c r="I27" s="4" t="s">
        <v>771</v>
      </c>
      <c r="L27" s="4" t="s">
        <v>21</v>
      </c>
      <c r="N27" s="15" t="str">
        <f t="shared" si="1"/>
        <v/>
      </c>
    </row>
    <row r="28" spans="1:20" x14ac:dyDescent="0.25">
      <c r="A28" s="5">
        <v>44719</v>
      </c>
      <c r="B28" s="22" t="s">
        <v>1588</v>
      </c>
      <c r="C28" t="s">
        <v>1170</v>
      </c>
      <c r="D28" s="10">
        <v>3256.3</v>
      </c>
      <c r="F28" s="6"/>
      <c r="G28" s="4" t="s">
        <v>369</v>
      </c>
      <c r="H28" s="4" t="s">
        <v>369</v>
      </c>
      <c r="I28" s="4" t="s">
        <v>780</v>
      </c>
      <c r="K28" s="4" t="s">
        <v>117</v>
      </c>
      <c r="N28" s="15" t="str">
        <f t="shared" si="1"/>
        <v/>
      </c>
      <c r="S28" t="s">
        <v>1559</v>
      </c>
      <c r="T28" s="7">
        <v>44719</v>
      </c>
    </row>
    <row r="29" spans="1:20" ht="15" customHeight="1" x14ac:dyDescent="0.25">
      <c r="A29" s="5">
        <v>44719</v>
      </c>
      <c r="B29" s="22">
        <v>195849</v>
      </c>
      <c r="C29" t="s">
        <v>1589</v>
      </c>
      <c r="D29" s="10">
        <v>3634.18</v>
      </c>
      <c r="G29" s="4" t="s">
        <v>152</v>
      </c>
      <c r="H29" s="4" t="s">
        <v>152</v>
      </c>
      <c r="I29" s="4" t="s">
        <v>780</v>
      </c>
      <c r="N29" s="15" t="str">
        <f t="shared" si="1"/>
        <v/>
      </c>
      <c r="S29" t="s">
        <v>1558</v>
      </c>
      <c r="T29" s="7">
        <v>44719</v>
      </c>
    </row>
    <row r="30" spans="1:20" ht="15" customHeight="1" x14ac:dyDescent="0.25">
      <c r="A30" s="5">
        <v>44719</v>
      </c>
      <c r="B30" s="22" t="s">
        <v>1590</v>
      </c>
      <c r="C30" t="s">
        <v>1591</v>
      </c>
      <c r="D30" s="10">
        <v>2000</v>
      </c>
      <c r="G30" s="4" t="s">
        <v>1592</v>
      </c>
      <c r="H30" s="4" t="s">
        <v>1592</v>
      </c>
      <c r="I30" s="4" t="s">
        <v>780</v>
      </c>
      <c r="K30" s="4" t="s">
        <v>23</v>
      </c>
      <c r="N30" s="15" t="str">
        <f t="shared" si="1"/>
        <v/>
      </c>
    </row>
    <row r="31" spans="1:20" ht="15" customHeight="1" x14ac:dyDescent="0.25">
      <c r="A31" s="5">
        <v>44719</v>
      </c>
      <c r="B31" s="22" t="s">
        <v>1593</v>
      </c>
      <c r="C31" t="s">
        <v>1594</v>
      </c>
      <c r="D31" s="10">
        <v>419.7</v>
      </c>
      <c r="G31" s="4" t="s">
        <v>1595</v>
      </c>
      <c r="H31" s="4" t="s">
        <v>1595</v>
      </c>
      <c r="I31" s="4" t="s">
        <v>780</v>
      </c>
      <c r="L31" s="4" t="s">
        <v>21</v>
      </c>
      <c r="N31" s="15" t="str">
        <f t="shared" si="1"/>
        <v/>
      </c>
      <c r="S31" t="s">
        <v>1558</v>
      </c>
      <c r="T31" s="7">
        <v>44719</v>
      </c>
    </row>
    <row r="32" spans="1:20" ht="15" customHeight="1" x14ac:dyDescent="0.25">
      <c r="A32" s="5">
        <v>44719</v>
      </c>
      <c r="B32" s="22" t="s">
        <v>1596</v>
      </c>
      <c r="C32" t="s">
        <v>1597</v>
      </c>
      <c r="D32" s="10">
        <v>102.73</v>
      </c>
      <c r="G32" s="4" t="s">
        <v>1598</v>
      </c>
      <c r="H32" s="4" t="s">
        <v>1598</v>
      </c>
      <c r="I32" s="4" t="s">
        <v>780</v>
      </c>
      <c r="N32" s="15" t="str">
        <f t="shared" si="1"/>
        <v/>
      </c>
      <c r="S32" t="s">
        <v>1558</v>
      </c>
      <c r="T32" s="7">
        <v>44719</v>
      </c>
    </row>
    <row r="33" spans="1:20" s="24" customFormat="1" ht="15" customHeight="1" x14ac:dyDescent="0.25">
      <c r="A33" s="5">
        <v>44719</v>
      </c>
      <c r="B33" s="33" t="s">
        <v>1599</v>
      </c>
      <c r="C33" s="24" t="s">
        <v>1597</v>
      </c>
      <c r="D33" s="25">
        <v>2694.74</v>
      </c>
      <c r="E33" s="4"/>
      <c r="F33" s="4"/>
      <c r="G33" s="26" t="s">
        <v>1600</v>
      </c>
      <c r="H33" s="26" t="s">
        <v>1601</v>
      </c>
      <c r="I33" s="26" t="s">
        <v>780</v>
      </c>
      <c r="J33" s="26"/>
      <c r="K33" s="4" t="s">
        <v>23</v>
      </c>
      <c r="L33" s="4"/>
      <c r="M33"/>
      <c r="N33" s="15" t="str">
        <f t="shared" si="1"/>
        <v/>
      </c>
      <c r="O33"/>
      <c r="P33"/>
      <c r="Q33"/>
      <c r="R33"/>
      <c r="S33" s="24" t="s">
        <v>1560</v>
      </c>
      <c r="T33" s="31">
        <v>44719</v>
      </c>
    </row>
    <row r="34" spans="1:20" ht="0.75" customHeight="1" x14ac:dyDescent="0.25"/>
    <row r="35" spans="1:20" s="28" customFormat="1" ht="15" customHeight="1" x14ac:dyDescent="0.25">
      <c r="A35" s="27">
        <v>44720</v>
      </c>
      <c r="B35" s="34" t="s">
        <v>1602</v>
      </c>
      <c r="C35" s="28" t="s">
        <v>317</v>
      </c>
      <c r="D35" s="29">
        <v>975</v>
      </c>
      <c r="E35" s="4"/>
      <c r="F35" s="4"/>
      <c r="G35" s="30" t="s">
        <v>1603</v>
      </c>
      <c r="H35" s="30" t="s">
        <v>1603</v>
      </c>
      <c r="I35" s="30" t="s">
        <v>780</v>
      </c>
      <c r="J35" s="30"/>
      <c r="K35" s="4"/>
      <c r="L35" s="4" t="s">
        <v>21</v>
      </c>
      <c r="M35"/>
      <c r="N35" s="15" t="str">
        <f t="shared" ref="N35:N47" si="2">IF(M35="","",IF(+M35-A35&lt;0,0,M35-A35))</f>
        <v/>
      </c>
      <c r="O35"/>
      <c r="P35"/>
      <c r="Q35"/>
      <c r="R35"/>
    </row>
    <row r="36" spans="1:20" ht="15" customHeight="1" x14ac:dyDescent="0.25">
      <c r="A36" s="5">
        <v>44720</v>
      </c>
      <c r="B36" s="35" t="s">
        <v>1604</v>
      </c>
      <c r="C36" s="32" t="s">
        <v>1597</v>
      </c>
      <c r="D36" s="10">
        <v>921.18</v>
      </c>
      <c r="F36" s="6"/>
      <c r="G36" s="4" t="s">
        <v>152</v>
      </c>
      <c r="H36" s="4" t="s">
        <v>152</v>
      </c>
      <c r="I36" s="4" t="s">
        <v>780</v>
      </c>
      <c r="K36" s="4" t="s">
        <v>117</v>
      </c>
      <c r="L36" s="4" t="s">
        <v>21</v>
      </c>
      <c r="N36" s="15" t="str">
        <f t="shared" si="2"/>
        <v/>
      </c>
      <c r="S36" s="32" t="s">
        <v>1559</v>
      </c>
      <c r="T36" s="7">
        <v>44720</v>
      </c>
    </row>
    <row r="37" spans="1:20" x14ac:dyDescent="0.25">
      <c r="A37" s="5">
        <v>44720</v>
      </c>
      <c r="B37" s="36" t="s">
        <v>1605</v>
      </c>
      <c r="C37" s="32" t="s">
        <v>65</v>
      </c>
      <c r="D37" s="10">
        <v>225.3</v>
      </c>
      <c r="F37" s="6"/>
      <c r="G37" s="4" t="s">
        <v>146</v>
      </c>
      <c r="H37" s="4" t="s">
        <v>146</v>
      </c>
      <c r="I37" s="4" t="s">
        <v>780</v>
      </c>
      <c r="K37" s="4" t="s">
        <v>117</v>
      </c>
      <c r="N37" s="15" t="str">
        <f t="shared" si="2"/>
        <v/>
      </c>
      <c r="S37" s="32" t="s">
        <v>1558</v>
      </c>
      <c r="T37" s="7">
        <v>44720</v>
      </c>
    </row>
    <row r="38" spans="1:20" x14ac:dyDescent="0.25">
      <c r="A38" s="5">
        <v>44720</v>
      </c>
      <c r="B38" s="22" t="s">
        <v>1606</v>
      </c>
      <c r="C38" s="32" t="s">
        <v>1607</v>
      </c>
      <c r="D38" s="10">
        <v>152.84</v>
      </c>
      <c r="F38" s="6"/>
      <c r="G38" s="4" t="s">
        <v>146</v>
      </c>
      <c r="H38" s="4" t="s">
        <v>146</v>
      </c>
      <c r="I38" s="4" t="s">
        <v>780</v>
      </c>
      <c r="K38" s="4" t="s">
        <v>117</v>
      </c>
      <c r="N38" s="15" t="str">
        <f t="shared" si="2"/>
        <v/>
      </c>
      <c r="S38" s="32" t="s">
        <v>1558</v>
      </c>
      <c r="T38" s="7">
        <v>44720</v>
      </c>
    </row>
    <row r="39" spans="1:20" ht="15" customHeight="1" x14ac:dyDescent="0.25">
      <c r="A39" s="5">
        <v>44720</v>
      </c>
      <c r="B39" s="22">
        <v>4500153610</v>
      </c>
      <c r="C39" s="32" t="s">
        <v>1608</v>
      </c>
      <c r="D39" s="10">
        <v>3822.04</v>
      </c>
      <c r="F39" s="6"/>
      <c r="G39" s="4" t="s">
        <v>90</v>
      </c>
      <c r="H39" s="4" t="s">
        <v>90</v>
      </c>
      <c r="I39" s="4" t="s">
        <v>771</v>
      </c>
      <c r="K39" s="4" t="s">
        <v>117</v>
      </c>
      <c r="L39" s="4" t="s">
        <v>20</v>
      </c>
      <c r="N39" s="15" t="str">
        <f t="shared" si="2"/>
        <v/>
      </c>
      <c r="S39" s="32" t="s">
        <v>1574</v>
      </c>
      <c r="T39" s="7">
        <v>44720</v>
      </c>
    </row>
    <row r="40" spans="1:20" x14ac:dyDescent="0.25">
      <c r="A40" s="5">
        <v>44720</v>
      </c>
      <c r="B40" s="22">
        <v>4500153609</v>
      </c>
      <c r="C40" s="32" t="s">
        <v>1609</v>
      </c>
      <c r="D40" s="10">
        <v>2104.4</v>
      </c>
      <c r="F40" s="6"/>
      <c r="G40" s="4" t="s">
        <v>90</v>
      </c>
      <c r="H40" s="4" t="s">
        <v>90</v>
      </c>
      <c r="I40" s="4" t="s">
        <v>771</v>
      </c>
      <c r="K40" s="4" t="s">
        <v>117</v>
      </c>
      <c r="N40" s="15" t="str">
        <f t="shared" si="2"/>
        <v/>
      </c>
      <c r="S40" s="32" t="s">
        <v>1574</v>
      </c>
      <c r="T40" s="7">
        <v>44720</v>
      </c>
    </row>
    <row r="41" spans="1:20" ht="15" customHeight="1" x14ac:dyDescent="0.25">
      <c r="A41" s="5">
        <v>44720</v>
      </c>
      <c r="B41" s="23">
        <v>4500153615</v>
      </c>
      <c r="C41" s="32" t="s">
        <v>1610</v>
      </c>
      <c r="D41" s="10">
        <v>3546.92</v>
      </c>
      <c r="G41" s="4" t="s">
        <v>90</v>
      </c>
      <c r="H41" s="4" t="s">
        <v>90</v>
      </c>
      <c r="I41" s="4" t="s">
        <v>771</v>
      </c>
      <c r="K41" s="4" t="s">
        <v>23</v>
      </c>
      <c r="L41" s="4" t="s">
        <v>21</v>
      </c>
      <c r="N41" s="15" t="str">
        <f t="shared" si="2"/>
        <v/>
      </c>
      <c r="S41" s="32" t="s">
        <v>1574</v>
      </c>
      <c r="T41" s="7">
        <v>44720</v>
      </c>
    </row>
    <row r="42" spans="1:20" ht="15.75" customHeight="1" x14ac:dyDescent="0.25">
      <c r="A42" s="5">
        <v>44720</v>
      </c>
      <c r="B42" s="22">
        <v>4500153616</v>
      </c>
      <c r="C42" s="32" t="s">
        <v>1611</v>
      </c>
      <c r="D42" s="10">
        <v>1271.3499999999999</v>
      </c>
      <c r="G42" s="4" t="s">
        <v>90</v>
      </c>
      <c r="H42" s="4" t="s">
        <v>90</v>
      </c>
      <c r="I42" s="4" t="s">
        <v>771</v>
      </c>
      <c r="K42" s="4" t="s">
        <v>23</v>
      </c>
      <c r="N42" s="15" t="str">
        <f t="shared" si="2"/>
        <v/>
      </c>
      <c r="S42" s="32" t="s">
        <v>1574</v>
      </c>
      <c r="T42" s="7">
        <v>44720</v>
      </c>
    </row>
    <row r="43" spans="1:20" ht="15" customHeight="1" x14ac:dyDescent="0.25">
      <c r="A43" s="5">
        <v>44720</v>
      </c>
      <c r="B43" s="22">
        <v>4500153607</v>
      </c>
      <c r="C43" s="32" t="s">
        <v>1612</v>
      </c>
      <c r="D43" s="10">
        <v>4999</v>
      </c>
      <c r="F43" s="6"/>
      <c r="G43" s="4" t="s">
        <v>90</v>
      </c>
      <c r="H43" s="4" t="s">
        <v>90</v>
      </c>
      <c r="I43" s="4" t="s">
        <v>771</v>
      </c>
      <c r="K43" s="4" t="s">
        <v>117</v>
      </c>
      <c r="L43" s="4" t="s">
        <v>21</v>
      </c>
      <c r="N43" s="15" t="str">
        <f t="shared" si="2"/>
        <v/>
      </c>
      <c r="S43" s="32" t="s">
        <v>1574</v>
      </c>
      <c r="T43" s="7">
        <v>44720</v>
      </c>
    </row>
    <row r="44" spans="1:20" ht="15" customHeight="1" x14ac:dyDescent="0.25">
      <c r="A44" s="5">
        <v>44720</v>
      </c>
      <c r="B44" s="22">
        <v>45022248721</v>
      </c>
      <c r="C44" s="32" t="s">
        <v>1613</v>
      </c>
      <c r="D44" s="10">
        <v>8292.57</v>
      </c>
      <c r="G44" s="4" t="s">
        <v>1553</v>
      </c>
      <c r="H44" s="4" t="s">
        <v>1553</v>
      </c>
      <c r="I44" s="4" t="s">
        <v>771</v>
      </c>
      <c r="K44" s="4" t="s">
        <v>23</v>
      </c>
      <c r="N44" s="15" t="str">
        <f t="shared" si="2"/>
        <v/>
      </c>
      <c r="S44" t="s">
        <v>1614</v>
      </c>
      <c r="T44" s="7">
        <v>44720</v>
      </c>
    </row>
    <row r="45" spans="1:20" ht="15" customHeight="1" x14ac:dyDescent="0.25">
      <c r="A45" s="5">
        <v>44720</v>
      </c>
      <c r="B45" s="22">
        <v>210932</v>
      </c>
      <c r="C45" s="32" t="s">
        <v>1597</v>
      </c>
      <c r="D45" s="10">
        <v>95.51</v>
      </c>
      <c r="G45" s="4" t="s">
        <v>1615</v>
      </c>
      <c r="H45" s="4" t="s">
        <v>1615</v>
      </c>
      <c r="I45" s="4" t="s">
        <v>780</v>
      </c>
      <c r="K45" s="4" t="s">
        <v>23</v>
      </c>
      <c r="L45" s="4" t="s">
        <v>21</v>
      </c>
      <c r="N45" s="15" t="str">
        <f t="shared" si="2"/>
        <v/>
      </c>
      <c r="S45" t="s">
        <v>1559</v>
      </c>
      <c r="T45" s="7">
        <v>44720</v>
      </c>
    </row>
    <row r="46" spans="1:20" ht="15" customHeight="1" x14ac:dyDescent="0.25">
      <c r="A46" s="5">
        <v>44720</v>
      </c>
      <c r="B46" s="22" t="s">
        <v>1616</v>
      </c>
      <c r="C46" s="32" t="s">
        <v>1617</v>
      </c>
      <c r="D46" s="10">
        <v>981.11</v>
      </c>
      <c r="G46" s="4" t="s">
        <v>500</v>
      </c>
      <c r="H46" s="4" t="s">
        <v>500</v>
      </c>
      <c r="I46" s="4" t="s">
        <v>780</v>
      </c>
      <c r="K46" s="4" t="s">
        <v>23</v>
      </c>
      <c r="N46" s="15" t="str">
        <f t="shared" si="2"/>
        <v/>
      </c>
      <c r="S46" t="s">
        <v>1559</v>
      </c>
      <c r="T46" s="7">
        <v>44720</v>
      </c>
    </row>
    <row r="47" spans="1:20" x14ac:dyDescent="0.25">
      <c r="A47" s="5">
        <v>44721</v>
      </c>
      <c r="B47" s="22">
        <v>4500153614</v>
      </c>
      <c r="C47" s="32" t="s">
        <v>1618</v>
      </c>
      <c r="D47" s="10">
        <v>6274.61</v>
      </c>
      <c r="G47" s="4" t="s">
        <v>90</v>
      </c>
      <c r="H47" s="4" t="s">
        <v>90</v>
      </c>
      <c r="I47" s="4" t="s">
        <v>771</v>
      </c>
      <c r="N47" s="15" t="str">
        <f t="shared" si="2"/>
        <v/>
      </c>
      <c r="S47" t="s">
        <v>1574</v>
      </c>
      <c r="T47" s="7">
        <v>44721</v>
      </c>
    </row>
    <row r="48" spans="1:20" ht="15" customHeight="1" x14ac:dyDescent="0.25">
      <c r="A48" s="5">
        <v>44721</v>
      </c>
      <c r="B48" s="22" t="s">
        <v>1619</v>
      </c>
      <c r="C48" s="32" t="s">
        <v>1597</v>
      </c>
      <c r="D48" s="10">
        <v>757.92</v>
      </c>
      <c r="G48" s="4" t="s">
        <v>500</v>
      </c>
      <c r="H48" s="4" t="s">
        <v>500</v>
      </c>
      <c r="I48" s="4" t="s">
        <v>780</v>
      </c>
      <c r="K48" s="4" t="s">
        <v>23</v>
      </c>
      <c r="N48" s="15" t="str">
        <f t="shared" ref="N48:N60" si="3">IF(M48="","",IF(+M48-A48&lt;0,0,M48-A48))</f>
        <v/>
      </c>
      <c r="S48" t="s">
        <v>1559</v>
      </c>
      <c r="T48" s="7">
        <v>44722</v>
      </c>
    </row>
    <row r="49" spans="1:20" ht="15" customHeight="1" x14ac:dyDescent="0.25">
      <c r="A49" s="5">
        <v>44721</v>
      </c>
      <c r="B49" s="22" t="s">
        <v>1620</v>
      </c>
      <c r="C49" s="32" t="s">
        <v>1621</v>
      </c>
      <c r="D49" s="10">
        <v>10320</v>
      </c>
      <c r="G49" s="4" t="s">
        <v>249</v>
      </c>
      <c r="H49" s="4" t="s">
        <v>249</v>
      </c>
      <c r="I49" s="4" t="s">
        <v>771</v>
      </c>
      <c r="K49" s="4" t="s">
        <v>23</v>
      </c>
      <c r="L49" s="4" t="s">
        <v>21</v>
      </c>
      <c r="N49" s="15" t="str">
        <f t="shared" si="3"/>
        <v/>
      </c>
      <c r="S49" t="s">
        <v>1622</v>
      </c>
      <c r="T49" s="7">
        <v>44721</v>
      </c>
    </row>
    <row r="50" spans="1:20" ht="15" customHeight="1" x14ac:dyDescent="0.25">
      <c r="A50" s="5">
        <v>44721</v>
      </c>
      <c r="B50" s="23" t="s">
        <v>1623</v>
      </c>
      <c r="C50" s="32" t="s">
        <v>1597</v>
      </c>
      <c r="D50" s="10">
        <v>750.91</v>
      </c>
      <c r="G50" s="4" t="s">
        <v>29</v>
      </c>
      <c r="H50" s="4" t="s">
        <v>29</v>
      </c>
      <c r="I50" s="4" t="s">
        <v>780</v>
      </c>
      <c r="L50" s="4" t="s">
        <v>21</v>
      </c>
      <c r="N50" s="15" t="str">
        <f t="shared" si="3"/>
        <v/>
      </c>
      <c r="S50" t="s">
        <v>1559</v>
      </c>
      <c r="T50" s="7">
        <v>44721</v>
      </c>
    </row>
    <row r="51" spans="1:20" ht="15" customHeight="1" x14ac:dyDescent="0.25">
      <c r="A51" s="5">
        <v>44721</v>
      </c>
      <c r="B51" s="23" t="s">
        <v>1624</v>
      </c>
      <c r="C51" s="32" t="s">
        <v>1597</v>
      </c>
      <c r="D51" s="10">
        <v>133.08000000000001</v>
      </c>
      <c r="G51" s="4" t="s">
        <v>29</v>
      </c>
      <c r="H51" s="4" t="s">
        <v>29</v>
      </c>
      <c r="I51" s="4" t="s">
        <v>780</v>
      </c>
      <c r="N51" s="15" t="str">
        <f t="shared" si="3"/>
        <v/>
      </c>
      <c r="S51" t="s">
        <v>1559</v>
      </c>
      <c r="T51" s="7">
        <v>44721</v>
      </c>
    </row>
    <row r="52" spans="1:20" x14ac:dyDescent="0.25">
      <c r="A52" s="5">
        <v>44721</v>
      </c>
      <c r="B52" s="22">
        <v>160352</v>
      </c>
      <c r="C52" s="32" t="s">
        <v>1625</v>
      </c>
      <c r="D52" s="10">
        <v>6942.59</v>
      </c>
      <c r="G52" s="4" t="s">
        <v>127</v>
      </c>
      <c r="H52" s="4" t="s">
        <v>127</v>
      </c>
      <c r="I52" s="4" t="s">
        <v>771</v>
      </c>
      <c r="N52" s="15" t="str">
        <f t="shared" si="3"/>
        <v/>
      </c>
    </row>
    <row r="53" spans="1:20" x14ac:dyDescent="0.25">
      <c r="A53" s="5">
        <v>44721</v>
      </c>
      <c r="B53" s="22">
        <v>25939</v>
      </c>
      <c r="C53" s="32" t="s">
        <v>1626</v>
      </c>
      <c r="D53" s="10">
        <v>1687.16</v>
      </c>
      <c r="G53" s="4" t="s">
        <v>1627</v>
      </c>
      <c r="H53" s="4" t="s">
        <v>1627</v>
      </c>
      <c r="I53" s="4" t="s">
        <v>780</v>
      </c>
      <c r="N53" s="15" t="str">
        <f t="shared" si="3"/>
        <v/>
      </c>
      <c r="S53" t="s">
        <v>1559</v>
      </c>
      <c r="T53" s="7">
        <v>44721</v>
      </c>
    </row>
    <row r="54" spans="1:20" x14ac:dyDescent="0.25">
      <c r="A54" s="5">
        <v>44722</v>
      </c>
      <c r="B54" s="23" t="s">
        <v>1628</v>
      </c>
      <c r="C54" s="32" t="s">
        <v>1629</v>
      </c>
      <c r="D54" s="10">
        <v>1995</v>
      </c>
      <c r="G54" s="4" t="s">
        <v>369</v>
      </c>
      <c r="H54" s="4" t="s">
        <v>369</v>
      </c>
      <c r="I54" s="4" t="s">
        <v>771</v>
      </c>
      <c r="N54" s="15" t="str">
        <f t="shared" si="3"/>
        <v/>
      </c>
      <c r="S54" t="s">
        <v>1622</v>
      </c>
      <c r="T54" s="7">
        <v>44722</v>
      </c>
    </row>
    <row r="55" spans="1:20" x14ac:dyDescent="0.25">
      <c r="A55" s="5">
        <v>44722</v>
      </c>
      <c r="B55" s="22" t="s">
        <v>1630</v>
      </c>
      <c r="C55" s="32" t="s">
        <v>1597</v>
      </c>
      <c r="D55" s="10">
        <v>406.55</v>
      </c>
      <c r="G55" s="4" t="s">
        <v>1598</v>
      </c>
      <c r="H55" s="4" t="s">
        <v>1598</v>
      </c>
      <c r="I55" s="4" t="s">
        <v>780</v>
      </c>
      <c r="N55" s="15" t="str">
        <f t="shared" si="3"/>
        <v/>
      </c>
      <c r="S55" t="s">
        <v>1558</v>
      </c>
      <c r="T55" s="7">
        <v>44722</v>
      </c>
    </row>
    <row r="56" spans="1:20" x14ac:dyDescent="0.25">
      <c r="A56" s="5">
        <v>44722</v>
      </c>
      <c r="B56" s="22">
        <v>4503265154</v>
      </c>
      <c r="C56" s="32" t="s">
        <v>1631</v>
      </c>
      <c r="D56" s="10">
        <v>2231.7800000000002</v>
      </c>
      <c r="G56" s="4" t="s">
        <v>63</v>
      </c>
      <c r="H56" s="4" t="s">
        <v>63</v>
      </c>
      <c r="I56" s="4" t="s">
        <v>771</v>
      </c>
      <c r="N56" s="15" t="str">
        <f t="shared" si="3"/>
        <v/>
      </c>
    </row>
    <row r="57" spans="1:20" x14ac:dyDescent="0.25">
      <c r="A57" s="5">
        <v>44722</v>
      </c>
      <c r="B57" s="22" t="s">
        <v>1632</v>
      </c>
      <c r="C57" s="32" t="s">
        <v>1633</v>
      </c>
      <c r="D57" s="10">
        <v>435.95</v>
      </c>
      <c r="G57" s="4" t="s">
        <v>500</v>
      </c>
      <c r="H57" s="4" t="s">
        <v>500</v>
      </c>
      <c r="I57" s="4" t="s">
        <v>780</v>
      </c>
      <c r="N57" s="15" t="str">
        <f t="shared" si="3"/>
        <v/>
      </c>
      <c r="S57" t="s">
        <v>1559</v>
      </c>
      <c r="T57" s="7">
        <v>44722</v>
      </c>
    </row>
    <row r="58" spans="1:20" x14ac:dyDescent="0.25">
      <c r="A58" s="5">
        <v>44722</v>
      </c>
      <c r="B58" s="22">
        <v>195931</v>
      </c>
      <c r="C58" s="32" t="s">
        <v>1597</v>
      </c>
      <c r="D58" s="10">
        <v>669.54</v>
      </c>
      <c r="G58" s="4" t="s">
        <v>152</v>
      </c>
      <c r="H58" s="4" t="s">
        <v>152</v>
      </c>
      <c r="I58" s="4" t="s">
        <v>780</v>
      </c>
      <c r="N58" s="15" t="str">
        <f t="shared" si="3"/>
        <v/>
      </c>
      <c r="S58" t="s">
        <v>1559</v>
      </c>
      <c r="T58" s="7">
        <v>44722</v>
      </c>
    </row>
    <row r="59" spans="1:20" x14ac:dyDescent="0.25">
      <c r="A59" s="5">
        <v>44722</v>
      </c>
      <c r="B59" s="22" t="s">
        <v>1634</v>
      </c>
      <c r="C59" s="32" t="s">
        <v>1635</v>
      </c>
      <c r="G59" s="4" t="s">
        <v>1636</v>
      </c>
      <c r="H59" s="4" t="s">
        <v>1636</v>
      </c>
      <c r="I59" s="4" t="s">
        <v>1634</v>
      </c>
      <c r="N59" s="15" t="str">
        <f t="shared" si="3"/>
        <v/>
      </c>
      <c r="S59" t="s">
        <v>1558</v>
      </c>
      <c r="T59" s="7">
        <v>44722</v>
      </c>
    </row>
    <row r="60" spans="1:20" x14ac:dyDescent="0.25">
      <c r="A60" s="5">
        <v>44725</v>
      </c>
      <c r="B60" s="22" t="s">
        <v>1637</v>
      </c>
      <c r="C60" s="32" t="s">
        <v>1597</v>
      </c>
      <c r="D60" s="10">
        <v>2681.93</v>
      </c>
      <c r="F60" s="6"/>
      <c r="G60" s="4" t="s">
        <v>1600</v>
      </c>
      <c r="H60" s="4" t="s">
        <v>1600</v>
      </c>
      <c r="I60" s="4" t="s">
        <v>780</v>
      </c>
      <c r="N60" s="15" t="str">
        <f t="shared" si="3"/>
        <v/>
      </c>
      <c r="S60" t="s">
        <v>1559</v>
      </c>
      <c r="T60" s="7">
        <v>44725</v>
      </c>
    </row>
    <row r="61" spans="1:20" x14ac:dyDescent="0.25">
      <c r="A61" s="5">
        <v>44725</v>
      </c>
      <c r="B61" s="22" t="s">
        <v>1638</v>
      </c>
      <c r="C61" s="32" t="s">
        <v>1597</v>
      </c>
      <c r="D61" s="10">
        <v>496.4</v>
      </c>
      <c r="F61" s="6"/>
      <c r="G61" s="4" t="s">
        <v>1600</v>
      </c>
      <c r="H61" s="4" t="s">
        <v>1600</v>
      </c>
      <c r="I61" s="4" t="s">
        <v>780</v>
      </c>
      <c r="K61" s="4" t="s">
        <v>117</v>
      </c>
      <c r="L61" s="4" t="s">
        <v>93</v>
      </c>
      <c r="M61" s="7">
        <v>44004</v>
      </c>
      <c r="S61" t="s">
        <v>1559</v>
      </c>
      <c r="T61" s="7">
        <v>44725</v>
      </c>
    </row>
    <row r="62" spans="1:20" x14ac:dyDescent="0.25">
      <c r="A62" s="5">
        <v>44725</v>
      </c>
      <c r="B62" s="23" t="s">
        <v>1639</v>
      </c>
      <c r="C62" s="32" t="s">
        <v>1640</v>
      </c>
      <c r="D62" s="10">
        <v>312.56</v>
      </c>
      <c r="G62" s="4" t="s">
        <v>152</v>
      </c>
      <c r="H62" s="4" t="s">
        <v>152</v>
      </c>
      <c r="I62" s="4" t="s">
        <v>780</v>
      </c>
      <c r="S62" t="s">
        <v>1560</v>
      </c>
      <c r="T62" s="7">
        <v>44725</v>
      </c>
    </row>
    <row r="63" spans="1:20" x14ac:dyDescent="0.25">
      <c r="A63" s="5">
        <v>44725</v>
      </c>
      <c r="B63" s="22">
        <v>4500155160</v>
      </c>
      <c r="C63" t="s">
        <v>1641</v>
      </c>
      <c r="D63" s="10">
        <v>550</v>
      </c>
      <c r="G63" s="4" t="s">
        <v>90</v>
      </c>
      <c r="H63" s="4" t="s">
        <v>90</v>
      </c>
      <c r="I63" s="4" t="s">
        <v>780</v>
      </c>
      <c r="S63" t="s">
        <v>1560</v>
      </c>
      <c r="T63" s="7">
        <v>44725</v>
      </c>
    </row>
    <row r="64" spans="1:20" x14ac:dyDescent="0.25">
      <c r="A64" s="5">
        <v>44725</v>
      </c>
      <c r="B64" s="23" t="s">
        <v>1634</v>
      </c>
      <c r="C64" t="s">
        <v>1642</v>
      </c>
      <c r="D64" s="10">
        <v>7002.61</v>
      </c>
      <c r="G64" s="4" t="s">
        <v>1643</v>
      </c>
      <c r="H64" s="4" t="s">
        <v>1643</v>
      </c>
      <c r="I64" s="4" t="s">
        <v>780</v>
      </c>
      <c r="S64" t="s">
        <v>1559</v>
      </c>
      <c r="T64" s="7">
        <v>44725</v>
      </c>
    </row>
    <row r="65" spans="1:20" x14ac:dyDescent="0.25">
      <c r="A65" s="5">
        <v>44725</v>
      </c>
      <c r="B65" s="22">
        <v>731983</v>
      </c>
      <c r="C65" t="s">
        <v>1644</v>
      </c>
      <c r="D65" s="10">
        <v>6192.1</v>
      </c>
      <c r="G65" s="4" t="s">
        <v>571</v>
      </c>
      <c r="H65" s="4" t="s">
        <v>571</v>
      </c>
      <c r="I65" s="4" t="s">
        <v>780</v>
      </c>
    </row>
    <row r="66" spans="1:20" x14ac:dyDescent="0.25">
      <c r="A66" s="5">
        <v>44725</v>
      </c>
      <c r="B66" s="22">
        <v>4704916881</v>
      </c>
      <c r="C66" t="s">
        <v>1645</v>
      </c>
      <c r="D66" s="10">
        <v>617</v>
      </c>
      <c r="F66" s="6"/>
      <c r="G66" s="4" t="s">
        <v>854</v>
      </c>
      <c r="H66" s="4" t="s">
        <v>854</v>
      </c>
      <c r="I66" s="4" t="s">
        <v>780</v>
      </c>
      <c r="K66" s="4" t="s">
        <v>117</v>
      </c>
      <c r="L66" s="4" t="s">
        <v>93</v>
      </c>
      <c r="M66" s="7">
        <v>44002</v>
      </c>
    </row>
    <row r="67" spans="1:20" x14ac:dyDescent="0.25">
      <c r="A67" s="5">
        <v>44726</v>
      </c>
      <c r="B67" s="22">
        <v>4502250581</v>
      </c>
      <c r="C67" t="s">
        <v>1646</v>
      </c>
      <c r="D67" s="10">
        <v>1655.83</v>
      </c>
      <c r="G67" s="4" t="s">
        <v>193</v>
      </c>
      <c r="H67" s="4" t="s">
        <v>193</v>
      </c>
      <c r="I67" s="4" t="s">
        <v>780</v>
      </c>
      <c r="S67" t="s">
        <v>1560</v>
      </c>
      <c r="T67" s="7">
        <v>44726</v>
      </c>
    </row>
    <row r="68" spans="1:20" x14ac:dyDescent="0.25">
      <c r="A68" s="5">
        <v>44726</v>
      </c>
      <c r="B68" s="22" t="s">
        <v>1634</v>
      </c>
      <c r="C68" t="s">
        <v>1647</v>
      </c>
      <c r="D68" s="10">
        <v>143.09</v>
      </c>
      <c r="G68" s="4" t="s">
        <v>41</v>
      </c>
      <c r="H68" s="4" t="s">
        <v>41</v>
      </c>
      <c r="I68" s="4" t="s">
        <v>780</v>
      </c>
      <c r="S68" t="s">
        <v>1559</v>
      </c>
      <c r="T68" s="7">
        <v>44726</v>
      </c>
    </row>
    <row r="69" spans="1:20" x14ac:dyDescent="0.25">
      <c r="A69" s="5">
        <v>44726</v>
      </c>
      <c r="B69" s="23" t="s">
        <v>1648</v>
      </c>
      <c r="C69" t="s">
        <v>1607</v>
      </c>
      <c r="D69" s="10">
        <v>2217.65</v>
      </c>
      <c r="G69" s="4" t="s">
        <v>29</v>
      </c>
      <c r="H69" s="4" t="s">
        <v>29</v>
      </c>
      <c r="I69" s="4" t="s">
        <v>780</v>
      </c>
      <c r="S69" t="s">
        <v>1560</v>
      </c>
      <c r="T69" s="7">
        <v>44726</v>
      </c>
    </row>
    <row r="70" spans="1:20" x14ac:dyDescent="0.25">
      <c r="A70" s="5">
        <v>44726</v>
      </c>
      <c r="B70" s="23" t="s">
        <v>1649</v>
      </c>
      <c r="C70" t="s">
        <v>1650</v>
      </c>
      <c r="D70" s="10">
        <v>226.56</v>
      </c>
      <c r="G70" s="4" t="s">
        <v>29</v>
      </c>
      <c r="H70" s="4" t="s">
        <v>29</v>
      </c>
      <c r="I70" s="4" t="s">
        <v>780</v>
      </c>
      <c r="S70" t="s">
        <v>1560</v>
      </c>
      <c r="T70" s="7">
        <v>44726</v>
      </c>
    </row>
    <row r="71" spans="1:20" x14ac:dyDescent="0.25">
      <c r="A71" s="5">
        <v>44726</v>
      </c>
      <c r="B71" s="23" t="s">
        <v>1651</v>
      </c>
      <c r="C71" t="s">
        <v>1607</v>
      </c>
      <c r="D71" s="10">
        <v>1718.81</v>
      </c>
      <c r="G71" s="4" t="s">
        <v>29</v>
      </c>
      <c r="H71" s="4" t="s">
        <v>29</v>
      </c>
      <c r="I71" s="4" t="s">
        <v>780</v>
      </c>
      <c r="S71" t="s">
        <v>1560</v>
      </c>
      <c r="T71" s="7">
        <v>44726</v>
      </c>
    </row>
    <row r="72" spans="1:20" x14ac:dyDescent="0.25">
      <c r="A72" s="5">
        <v>44726</v>
      </c>
      <c r="B72" s="22" t="s">
        <v>1634</v>
      </c>
      <c r="C72" t="s">
        <v>1652</v>
      </c>
      <c r="D72" s="10">
        <v>145.91999999999999</v>
      </c>
      <c r="G72" s="4" t="s">
        <v>1653</v>
      </c>
      <c r="H72" s="4" t="s">
        <v>1653</v>
      </c>
      <c r="I72" s="4" t="s">
        <v>780</v>
      </c>
      <c r="S72" t="s">
        <v>1559</v>
      </c>
      <c r="T72" s="7">
        <v>44726</v>
      </c>
    </row>
    <row r="73" spans="1:20" x14ac:dyDescent="0.25">
      <c r="A73" s="5">
        <v>44726</v>
      </c>
      <c r="B73" s="22" t="s">
        <v>1634</v>
      </c>
      <c r="C73" t="s">
        <v>1597</v>
      </c>
      <c r="D73" s="10">
        <v>350.36</v>
      </c>
      <c r="G73" s="4" t="s">
        <v>1654</v>
      </c>
      <c r="H73" s="4" t="s">
        <v>1654</v>
      </c>
      <c r="I73" s="4" t="s">
        <v>780</v>
      </c>
      <c r="S73" t="s">
        <v>1559</v>
      </c>
      <c r="T73" s="7">
        <v>44726</v>
      </c>
    </row>
    <row r="74" spans="1:20" x14ac:dyDescent="0.25">
      <c r="A74" s="5">
        <v>44726</v>
      </c>
      <c r="B74" s="22">
        <v>4502250760</v>
      </c>
      <c r="C74" t="s">
        <v>1655</v>
      </c>
      <c r="D74" s="10">
        <v>843.25</v>
      </c>
      <c r="G74" s="4" t="s">
        <v>193</v>
      </c>
      <c r="H74" s="4" t="s">
        <v>193</v>
      </c>
      <c r="I74" s="4" t="s">
        <v>780</v>
      </c>
      <c r="S74" t="s">
        <v>1656</v>
      </c>
      <c r="T74" s="7">
        <v>44726</v>
      </c>
    </row>
    <row r="75" spans="1:20" x14ac:dyDescent="0.25">
      <c r="A75" s="5">
        <v>44726</v>
      </c>
      <c r="B75" s="22">
        <v>4502250769</v>
      </c>
      <c r="C75" t="s">
        <v>889</v>
      </c>
      <c r="D75" s="10">
        <v>800</v>
      </c>
      <c r="G75" s="4" t="s">
        <v>193</v>
      </c>
      <c r="H75" s="4" t="s">
        <v>193</v>
      </c>
      <c r="I75" s="4" t="s">
        <v>771</v>
      </c>
      <c r="S75" t="s">
        <v>1656</v>
      </c>
      <c r="T75" s="7">
        <v>44726</v>
      </c>
    </row>
    <row r="76" spans="1:20" x14ac:dyDescent="0.25">
      <c r="A76" s="5">
        <v>44726</v>
      </c>
      <c r="B76" s="22" t="s">
        <v>1634</v>
      </c>
      <c r="C76" t="s">
        <v>1597</v>
      </c>
      <c r="D76" s="10">
        <v>288.45999999999998</v>
      </c>
      <c r="G76" s="4" t="s">
        <v>152</v>
      </c>
      <c r="H76" s="4" t="s">
        <v>152</v>
      </c>
      <c r="I76" s="4" t="s">
        <v>780</v>
      </c>
      <c r="S76" t="s">
        <v>1559</v>
      </c>
      <c r="T76" s="7">
        <v>44726</v>
      </c>
    </row>
    <row r="77" spans="1:20" x14ac:dyDescent="0.25">
      <c r="A77" s="5">
        <v>44726</v>
      </c>
      <c r="B77" s="23" t="s">
        <v>1657</v>
      </c>
      <c r="C77" t="s">
        <v>1647</v>
      </c>
      <c r="D77" s="10">
        <v>143.09</v>
      </c>
      <c r="G77" s="4" t="s">
        <v>41</v>
      </c>
      <c r="H77" s="4" t="s">
        <v>41</v>
      </c>
      <c r="I77" s="4" t="s">
        <v>780</v>
      </c>
      <c r="S77" t="s">
        <v>1559</v>
      </c>
      <c r="T77" s="7">
        <v>44726</v>
      </c>
    </row>
    <row r="78" spans="1:20" x14ac:dyDescent="0.25">
      <c r="A78" s="5">
        <v>44727</v>
      </c>
      <c r="B78" s="22">
        <v>4500156127</v>
      </c>
      <c r="C78" t="s">
        <v>1658</v>
      </c>
      <c r="D78" s="10">
        <v>5066.75</v>
      </c>
      <c r="G78" s="4" t="s">
        <v>90</v>
      </c>
      <c r="H78" s="4" t="s">
        <v>90</v>
      </c>
      <c r="I78" s="4" t="s">
        <v>771</v>
      </c>
      <c r="S78" t="s">
        <v>1574</v>
      </c>
      <c r="T78" s="7">
        <v>44727</v>
      </c>
    </row>
    <row r="79" spans="1:20" x14ac:dyDescent="0.25">
      <c r="A79" s="5">
        <v>44727</v>
      </c>
      <c r="B79" s="22" t="s">
        <v>1634</v>
      </c>
      <c r="C79" t="s">
        <v>1597</v>
      </c>
      <c r="F79" s="6"/>
      <c r="G79" s="4" t="s">
        <v>1659</v>
      </c>
      <c r="H79" s="4" t="s">
        <v>1659</v>
      </c>
      <c r="I79" s="4" t="s">
        <v>780</v>
      </c>
      <c r="S79" t="s">
        <v>1559</v>
      </c>
      <c r="T79" s="7">
        <v>44727</v>
      </c>
    </row>
    <row r="80" spans="1:20" x14ac:dyDescent="0.25">
      <c r="A80" s="5">
        <v>44727</v>
      </c>
      <c r="B80" s="23" t="s">
        <v>1660</v>
      </c>
      <c r="C80" t="s">
        <v>1487</v>
      </c>
      <c r="D80" s="10">
        <v>916.44</v>
      </c>
      <c r="G80" s="4" t="s">
        <v>369</v>
      </c>
      <c r="H80" s="4" t="s">
        <v>369</v>
      </c>
      <c r="I80" s="4" t="s">
        <v>771</v>
      </c>
      <c r="S80" t="s">
        <v>1574</v>
      </c>
      <c r="T80" s="7">
        <v>44727</v>
      </c>
    </row>
    <row r="81" spans="1:20" x14ac:dyDescent="0.25">
      <c r="A81" s="5">
        <v>44727</v>
      </c>
      <c r="B81" s="23">
        <v>1400012254</v>
      </c>
      <c r="C81" t="s">
        <v>1661</v>
      </c>
      <c r="D81" s="10">
        <v>164.48</v>
      </c>
      <c r="G81" s="4" t="s">
        <v>895</v>
      </c>
      <c r="H81" s="4" t="s">
        <v>895</v>
      </c>
      <c r="I81" s="4" t="s">
        <v>780</v>
      </c>
      <c r="S81" t="s">
        <v>1560</v>
      </c>
      <c r="T81" s="7">
        <v>44727</v>
      </c>
    </row>
    <row r="82" spans="1:20" x14ac:dyDescent="0.25">
      <c r="A82" s="5">
        <v>44727</v>
      </c>
      <c r="B82" s="22" t="s">
        <v>1662</v>
      </c>
      <c r="C82" t="s">
        <v>1663</v>
      </c>
      <c r="D82" s="10">
        <v>5169</v>
      </c>
      <c r="G82" s="4" t="s">
        <v>60</v>
      </c>
      <c r="H82" s="4" t="s">
        <v>60</v>
      </c>
      <c r="I82" s="4" t="s">
        <v>771</v>
      </c>
    </row>
    <row r="83" spans="1:20" x14ac:dyDescent="0.25">
      <c r="A83" s="5">
        <v>44728</v>
      </c>
      <c r="B83" s="23" t="s">
        <v>1664</v>
      </c>
      <c r="C83" t="s">
        <v>1665</v>
      </c>
      <c r="D83" s="10">
        <v>21.72</v>
      </c>
      <c r="G83" s="4" t="s">
        <v>41</v>
      </c>
      <c r="H83" s="4" t="s">
        <v>41</v>
      </c>
      <c r="I83" s="4" t="s">
        <v>780</v>
      </c>
      <c r="S83" t="s">
        <v>1560</v>
      </c>
      <c r="T83" s="7">
        <v>44728</v>
      </c>
    </row>
    <row r="84" spans="1:20" x14ac:dyDescent="0.25">
      <c r="A84" s="5">
        <v>44728</v>
      </c>
      <c r="B84" s="22">
        <v>2483586</v>
      </c>
      <c r="C84" t="s">
        <v>1666</v>
      </c>
      <c r="D84" s="10">
        <v>18291.89</v>
      </c>
      <c r="G84" s="4" t="s">
        <v>1314</v>
      </c>
      <c r="H84" s="4" t="s">
        <v>1314</v>
      </c>
      <c r="I84" s="4" t="s">
        <v>1667</v>
      </c>
      <c r="S84" t="s">
        <v>1668</v>
      </c>
      <c r="T84" s="7">
        <v>44728</v>
      </c>
    </row>
    <row r="85" spans="1:20" x14ac:dyDescent="0.25">
      <c r="A85" s="5">
        <v>44728</v>
      </c>
      <c r="B85" s="22">
        <v>4500157135</v>
      </c>
      <c r="C85" t="s">
        <v>1669</v>
      </c>
      <c r="D85" s="10">
        <v>1425</v>
      </c>
      <c r="G85" s="4" t="s">
        <v>90</v>
      </c>
      <c r="H85" s="4" t="s">
        <v>90</v>
      </c>
      <c r="I85" s="4" t="s">
        <v>771</v>
      </c>
      <c r="S85" t="s">
        <v>1574</v>
      </c>
      <c r="T85" s="7">
        <v>44729</v>
      </c>
    </row>
    <row r="86" spans="1:20" x14ac:dyDescent="0.25">
      <c r="A86" s="5">
        <v>44729</v>
      </c>
      <c r="B86" s="22" t="s">
        <v>1670</v>
      </c>
      <c r="C86" t="s">
        <v>1597</v>
      </c>
      <c r="D86" s="10">
        <v>1633.38</v>
      </c>
      <c r="G86" s="4" t="s">
        <v>1598</v>
      </c>
      <c r="H86" s="4" t="s">
        <v>1598</v>
      </c>
      <c r="I86" s="4" t="s">
        <v>780</v>
      </c>
      <c r="S86" t="s">
        <v>1559</v>
      </c>
      <c r="T86" s="7">
        <v>44729</v>
      </c>
    </row>
    <row r="87" spans="1:20" x14ac:dyDescent="0.25">
      <c r="A87" s="5">
        <v>44729</v>
      </c>
      <c r="B87" s="23" t="s">
        <v>1671</v>
      </c>
      <c r="C87" t="s">
        <v>1597</v>
      </c>
      <c r="D87" s="10">
        <v>291.23</v>
      </c>
      <c r="G87" s="4" t="s">
        <v>146</v>
      </c>
      <c r="H87" s="4" t="s">
        <v>146</v>
      </c>
      <c r="I87" s="4" t="s">
        <v>780</v>
      </c>
      <c r="S87" t="s">
        <v>1559</v>
      </c>
      <c r="T87" s="7">
        <v>44729</v>
      </c>
    </row>
    <row r="88" spans="1:20" x14ac:dyDescent="0.25">
      <c r="A88" s="5">
        <v>44729</v>
      </c>
      <c r="B88" s="22">
        <v>4502252090</v>
      </c>
      <c r="C88" t="s">
        <v>409</v>
      </c>
      <c r="D88" s="10">
        <v>1950</v>
      </c>
      <c r="G88" s="4" t="s">
        <v>193</v>
      </c>
      <c r="H88" s="4" t="s">
        <v>193</v>
      </c>
      <c r="I88" s="4" t="s">
        <v>780</v>
      </c>
      <c r="S88" t="s">
        <v>1560</v>
      </c>
      <c r="T88" s="7">
        <v>44729</v>
      </c>
    </row>
    <row r="89" spans="1:20" x14ac:dyDescent="0.25">
      <c r="A89" s="5">
        <v>44729</v>
      </c>
      <c r="B89" s="22">
        <v>4510163703</v>
      </c>
      <c r="C89" t="s">
        <v>1672</v>
      </c>
      <c r="D89" s="10">
        <v>5078</v>
      </c>
      <c r="G89" s="4" t="s">
        <v>249</v>
      </c>
      <c r="H89" s="4" t="s">
        <v>249</v>
      </c>
      <c r="I89" s="4" t="s">
        <v>780</v>
      </c>
      <c r="S89" t="s">
        <v>1622</v>
      </c>
      <c r="T89" s="7">
        <v>44729</v>
      </c>
    </row>
    <row r="90" spans="1:20" x14ac:dyDescent="0.25">
      <c r="A90" s="5">
        <v>44729</v>
      </c>
      <c r="B90" s="23">
        <v>4510163710</v>
      </c>
      <c r="C90" t="s">
        <v>1673</v>
      </c>
      <c r="D90" s="10">
        <v>581</v>
      </c>
      <c r="G90" s="4" t="s">
        <v>249</v>
      </c>
      <c r="H90" s="4" t="s">
        <v>249</v>
      </c>
      <c r="I90" s="4" t="s">
        <v>780</v>
      </c>
      <c r="S90" t="s">
        <v>1622</v>
      </c>
      <c r="T90" s="7">
        <v>44729</v>
      </c>
    </row>
    <row r="91" spans="1:20" x14ac:dyDescent="0.25">
      <c r="A91" s="5">
        <v>44729</v>
      </c>
      <c r="B91" s="22">
        <v>4514467828</v>
      </c>
      <c r="G91" s="4" t="s">
        <v>82</v>
      </c>
      <c r="H91" s="4" t="s">
        <v>82</v>
      </c>
      <c r="I91" s="4" t="s">
        <v>780</v>
      </c>
    </row>
    <row r="92" spans="1:20" x14ac:dyDescent="0.25">
      <c r="A92" s="5">
        <v>44729</v>
      </c>
      <c r="B92" s="22">
        <v>4505282974</v>
      </c>
      <c r="C92" t="s">
        <v>1674</v>
      </c>
      <c r="D92" s="10">
        <v>2513.3000000000002</v>
      </c>
      <c r="G92" s="4" t="s">
        <v>1579</v>
      </c>
      <c r="H92" s="4" t="s">
        <v>1579</v>
      </c>
      <c r="I92" s="4" t="s">
        <v>771</v>
      </c>
    </row>
    <row r="93" spans="1:20" x14ac:dyDescent="0.25">
      <c r="A93" s="5">
        <v>44732</v>
      </c>
      <c r="B93" s="22">
        <v>4709</v>
      </c>
      <c r="C93" t="s">
        <v>1675</v>
      </c>
      <c r="D93" s="10">
        <v>9410</v>
      </c>
      <c r="G93" s="4" t="s">
        <v>643</v>
      </c>
      <c r="H93" s="4" t="s">
        <v>643</v>
      </c>
      <c r="I93" s="4" t="s">
        <v>771</v>
      </c>
    </row>
    <row r="94" spans="1:20" x14ac:dyDescent="0.25">
      <c r="A94" s="5">
        <v>44732</v>
      </c>
      <c r="B94" s="23">
        <v>4503269595</v>
      </c>
      <c r="C94" t="s">
        <v>1676</v>
      </c>
      <c r="D94" s="10">
        <v>4259.1899999999996</v>
      </c>
      <c r="G94" s="4" t="s">
        <v>63</v>
      </c>
      <c r="H94" s="4" t="s">
        <v>63</v>
      </c>
      <c r="I94" s="4" t="s">
        <v>771</v>
      </c>
    </row>
    <row r="95" spans="1:20" x14ac:dyDescent="0.25">
      <c r="A95" s="5">
        <v>44732</v>
      </c>
      <c r="B95" s="22" t="s">
        <v>1677</v>
      </c>
      <c r="C95" t="s">
        <v>409</v>
      </c>
      <c r="G95" s="4" t="s">
        <v>52</v>
      </c>
      <c r="H95" s="4" t="s">
        <v>52</v>
      </c>
      <c r="I95" s="4" t="s">
        <v>780</v>
      </c>
      <c r="S95" t="s">
        <v>1560</v>
      </c>
      <c r="T95" s="7">
        <v>44732</v>
      </c>
    </row>
    <row r="96" spans="1:20" x14ac:dyDescent="0.25">
      <c r="A96" s="5">
        <v>44732</v>
      </c>
      <c r="B96" s="22">
        <v>4500214363</v>
      </c>
      <c r="C96" t="s">
        <v>1678</v>
      </c>
      <c r="D96" s="10">
        <v>1625.88</v>
      </c>
      <c r="G96" s="4" t="s">
        <v>1679</v>
      </c>
      <c r="H96" s="4" t="s">
        <v>1679</v>
      </c>
      <c r="I96" s="4" t="s">
        <v>780</v>
      </c>
      <c r="S96" t="s">
        <v>1622</v>
      </c>
      <c r="T96" s="7">
        <v>44732</v>
      </c>
    </row>
    <row r="97" spans="1:20" x14ac:dyDescent="0.25">
      <c r="A97" s="5">
        <v>44732</v>
      </c>
      <c r="B97" s="22" t="s">
        <v>1680</v>
      </c>
      <c r="C97" t="s">
        <v>1681</v>
      </c>
      <c r="D97" s="10">
        <v>7259.8</v>
      </c>
      <c r="G97" s="4" t="s">
        <v>1682</v>
      </c>
      <c r="H97" s="4" t="s">
        <v>1682</v>
      </c>
      <c r="I97" s="4" t="s">
        <v>771</v>
      </c>
    </row>
    <row r="98" spans="1:20" x14ac:dyDescent="0.25">
      <c r="A98" s="5">
        <v>44732</v>
      </c>
      <c r="B98" s="22" t="s">
        <v>1683</v>
      </c>
      <c r="C98" t="s">
        <v>1684</v>
      </c>
      <c r="D98" s="10">
        <v>800</v>
      </c>
      <c r="G98" s="4" t="s">
        <v>1685</v>
      </c>
      <c r="H98" s="4" t="s">
        <v>1685</v>
      </c>
      <c r="I98" s="4" t="s">
        <v>780</v>
      </c>
      <c r="S98" t="s">
        <v>1622</v>
      </c>
      <c r="T98" s="7">
        <v>44732</v>
      </c>
    </row>
    <row r="99" spans="1:20" x14ac:dyDescent="0.25">
      <c r="A99" s="5">
        <v>44732</v>
      </c>
      <c r="B99" s="22" t="s">
        <v>1686</v>
      </c>
      <c r="C99" t="s">
        <v>1687</v>
      </c>
      <c r="D99" s="10">
        <v>1265.1099999999999</v>
      </c>
      <c r="G99" s="4" t="s">
        <v>369</v>
      </c>
      <c r="H99" s="4" t="s">
        <v>369</v>
      </c>
      <c r="I99" s="4" t="s">
        <v>771</v>
      </c>
      <c r="S99" t="s">
        <v>1574</v>
      </c>
      <c r="T99" s="7">
        <v>44732</v>
      </c>
    </row>
    <row r="100" spans="1:20" x14ac:dyDescent="0.25">
      <c r="A100" s="5">
        <v>44732</v>
      </c>
      <c r="B100" s="22" t="s">
        <v>1688</v>
      </c>
      <c r="C100" t="s">
        <v>1689</v>
      </c>
      <c r="D100" s="10">
        <v>736.6</v>
      </c>
      <c r="G100" s="4" t="s">
        <v>369</v>
      </c>
      <c r="H100" s="4" t="s">
        <v>369</v>
      </c>
      <c r="I100" s="4" t="s">
        <v>771</v>
      </c>
      <c r="S100" t="s">
        <v>1574</v>
      </c>
      <c r="T100" s="7">
        <v>44732</v>
      </c>
    </row>
    <row r="101" spans="1:20" x14ac:dyDescent="0.25">
      <c r="A101" s="5">
        <v>44732</v>
      </c>
      <c r="B101" s="22">
        <v>21791</v>
      </c>
      <c r="C101" t="s">
        <v>1597</v>
      </c>
      <c r="D101" s="10">
        <v>419.06</v>
      </c>
      <c r="G101" s="4" t="s">
        <v>29</v>
      </c>
      <c r="H101" s="4" t="s">
        <v>29</v>
      </c>
      <c r="I101" s="4" t="s">
        <v>780</v>
      </c>
      <c r="S101" t="s">
        <v>1560</v>
      </c>
      <c r="T101" s="7">
        <v>44732</v>
      </c>
    </row>
    <row r="102" spans="1:20" x14ac:dyDescent="0.25">
      <c r="A102" s="5">
        <v>44732</v>
      </c>
      <c r="B102" s="22">
        <v>21660</v>
      </c>
      <c r="C102" t="s">
        <v>1690</v>
      </c>
      <c r="D102" s="10">
        <v>939.19</v>
      </c>
      <c r="G102" s="4" t="s">
        <v>29</v>
      </c>
      <c r="H102" s="4" t="s">
        <v>29</v>
      </c>
      <c r="I102" s="4" t="s">
        <v>780</v>
      </c>
      <c r="S102" t="s">
        <v>1560</v>
      </c>
      <c r="T102" s="7">
        <v>44732</v>
      </c>
    </row>
    <row r="103" spans="1:20" x14ac:dyDescent="0.25">
      <c r="A103" s="5">
        <v>44732</v>
      </c>
      <c r="B103" s="22">
        <v>4500474746</v>
      </c>
      <c r="C103" t="s">
        <v>1691</v>
      </c>
      <c r="D103" s="10">
        <v>5768</v>
      </c>
      <c r="G103" s="4" t="s">
        <v>1183</v>
      </c>
      <c r="H103" s="4" t="s">
        <v>1183</v>
      </c>
      <c r="I103" s="4" t="s">
        <v>780</v>
      </c>
      <c r="S103" t="s">
        <v>1559</v>
      </c>
      <c r="T103" s="7">
        <v>44732</v>
      </c>
    </row>
    <row r="104" spans="1:20" x14ac:dyDescent="0.25">
      <c r="A104" s="5">
        <v>44732</v>
      </c>
      <c r="B104" s="22">
        <v>4502122616</v>
      </c>
      <c r="C104" t="s">
        <v>1597</v>
      </c>
      <c r="D104" s="10">
        <v>2658.94</v>
      </c>
      <c r="G104" s="4" t="s">
        <v>52</v>
      </c>
      <c r="H104" s="4" t="s">
        <v>52</v>
      </c>
      <c r="I104" s="4" t="s">
        <v>780</v>
      </c>
      <c r="S104" t="s">
        <v>1560</v>
      </c>
      <c r="T104" s="7">
        <v>44732</v>
      </c>
    </row>
    <row r="105" spans="1:20" x14ac:dyDescent="0.25">
      <c r="A105" s="5">
        <v>44733</v>
      </c>
      <c r="B105" s="22">
        <v>9901437044</v>
      </c>
      <c r="C105" t="s">
        <v>1692</v>
      </c>
      <c r="D105" s="10">
        <v>800</v>
      </c>
      <c r="G105" s="4" t="s">
        <v>401</v>
      </c>
      <c r="H105" s="4" t="s">
        <v>401</v>
      </c>
      <c r="I105" s="4" t="s">
        <v>771</v>
      </c>
    </row>
    <row r="106" spans="1:20" x14ac:dyDescent="0.25">
      <c r="A106" s="5">
        <v>44733</v>
      </c>
      <c r="B106" s="22">
        <v>201697</v>
      </c>
      <c r="C106" t="s">
        <v>1693</v>
      </c>
      <c r="D106" s="10">
        <v>3000</v>
      </c>
      <c r="G106" s="4" t="s">
        <v>44</v>
      </c>
      <c r="H106" s="4" t="s">
        <v>44</v>
      </c>
      <c r="I106" s="4" t="s">
        <v>771</v>
      </c>
      <c r="S106" t="s">
        <v>1622</v>
      </c>
      <c r="T106" s="7">
        <v>44733</v>
      </c>
    </row>
    <row r="107" spans="1:20" x14ac:dyDescent="0.25">
      <c r="A107" s="5">
        <v>44733</v>
      </c>
      <c r="B107" s="22">
        <v>4502253291</v>
      </c>
      <c r="C107" t="s">
        <v>1694</v>
      </c>
      <c r="D107" s="10">
        <v>4358.1000000000004</v>
      </c>
      <c r="G107" s="4" t="s">
        <v>193</v>
      </c>
      <c r="H107" s="4" t="s">
        <v>193</v>
      </c>
      <c r="I107" s="4" t="s">
        <v>771</v>
      </c>
    </row>
    <row r="108" spans="1:20" x14ac:dyDescent="0.25">
      <c r="A108" s="5">
        <v>44733</v>
      </c>
      <c r="B108" s="22" t="s">
        <v>1695</v>
      </c>
      <c r="C108" t="s">
        <v>1696</v>
      </c>
      <c r="D108" s="10">
        <v>6789</v>
      </c>
      <c r="G108" s="4" t="s">
        <v>1697</v>
      </c>
      <c r="H108" s="4" t="s">
        <v>1697</v>
      </c>
      <c r="I108" s="4" t="s">
        <v>780</v>
      </c>
      <c r="S108" t="s">
        <v>1559</v>
      </c>
      <c r="T108" s="7">
        <v>44733</v>
      </c>
    </row>
    <row r="109" spans="1:20" x14ac:dyDescent="0.25">
      <c r="A109" s="5">
        <v>44733</v>
      </c>
      <c r="B109" s="22">
        <v>196080</v>
      </c>
      <c r="C109" t="s">
        <v>1698</v>
      </c>
      <c r="D109" s="10">
        <v>54.06</v>
      </c>
      <c r="G109" s="4" t="s">
        <v>152</v>
      </c>
      <c r="H109" s="4" t="s">
        <v>152</v>
      </c>
      <c r="I109" s="4" t="s">
        <v>780</v>
      </c>
      <c r="S109" t="s">
        <v>1560</v>
      </c>
      <c r="T109" s="7">
        <v>44733</v>
      </c>
    </row>
    <row r="110" spans="1:20" x14ac:dyDescent="0.25">
      <c r="A110" s="5">
        <v>44733</v>
      </c>
      <c r="B110" s="22">
        <v>66146</v>
      </c>
      <c r="C110" t="s">
        <v>1597</v>
      </c>
      <c r="D110" s="10">
        <v>226.5</v>
      </c>
      <c r="G110" s="4" t="s">
        <v>41</v>
      </c>
      <c r="H110" s="4" t="s">
        <v>41</v>
      </c>
      <c r="I110" s="4" t="s">
        <v>780</v>
      </c>
      <c r="S110" t="s">
        <v>1558</v>
      </c>
      <c r="T110" s="7">
        <v>44733</v>
      </c>
    </row>
    <row r="111" spans="1:20" x14ac:dyDescent="0.25">
      <c r="A111" s="5">
        <v>44733</v>
      </c>
      <c r="B111" s="22" t="s">
        <v>1699</v>
      </c>
      <c r="C111" t="s">
        <v>1607</v>
      </c>
      <c r="D111" s="10">
        <v>286.68</v>
      </c>
      <c r="G111" s="4" t="s">
        <v>146</v>
      </c>
      <c r="H111" s="4" t="s">
        <v>146</v>
      </c>
      <c r="I111" s="4" t="s">
        <v>780</v>
      </c>
      <c r="K111" s="4" t="s">
        <v>23</v>
      </c>
      <c r="L111" s="4" t="s">
        <v>93</v>
      </c>
      <c r="S111" t="s">
        <v>1559</v>
      </c>
      <c r="T111" s="7">
        <v>44733</v>
      </c>
    </row>
    <row r="112" spans="1:20" x14ac:dyDescent="0.25">
      <c r="A112" s="5">
        <v>44733</v>
      </c>
      <c r="B112" s="23">
        <v>21837</v>
      </c>
      <c r="C112" t="s">
        <v>1700</v>
      </c>
      <c r="D112" s="10">
        <v>459.14</v>
      </c>
      <c r="F112" s="6"/>
      <c r="G112" s="4" t="s">
        <v>29</v>
      </c>
      <c r="H112" s="4" t="s">
        <v>29</v>
      </c>
      <c r="I112" s="4" t="s">
        <v>780</v>
      </c>
      <c r="K112" s="4" t="s">
        <v>23</v>
      </c>
      <c r="L112" s="4" t="s">
        <v>21</v>
      </c>
      <c r="S112" t="s">
        <v>1560</v>
      </c>
      <c r="T112" s="7">
        <v>44733</v>
      </c>
    </row>
    <row r="113" spans="1:20" x14ac:dyDescent="0.25">
      <c r="A113" s="5">
        <v>44733</v>
      </c>
      <c r="B113" s="22" t="s">
        <v>1701</v>
      </c>
      <c r="C113" t="s">
        <v>1702</v>
      </c>
      <c r="D113" s="10">
        <v>1153.3499999999999</v>
      </c>
      <c r="F113" s="6"/>
      <c r="G113" s="4" t="s">
        <v>1595</v>
      </c>
      <c r="H113" s="4" t="s">
        <v>1595</v>
      </c>
      <c r="I113" s="4" t="s">
        <v>780</v>
      </c>
      <c r="K113" s="4" t="s">
        <v>23</v>
      </c>
      <c r="L113" s="4" t="s">
        <v>93</v>
      </c>
      <c r="M113" s="7">
        <v>44670</v>
      </c>
      <c r="N113" s="4" t="s">
        <v>1554</v>
      </c>
      <c r="S113" t="s">
        <v>1558</v>
      </c>
      <c r="T113" s="7">
        <v>44733</v>
      </c>
    </row>
    <row r="114" spans="1:20" x14ac:dyDescent="0.25">
      <c r="A114" s="5">
        <v>44734</v>
      </c>
      <c r="B114" s="22">
        <v>21863</v>
      </c>
      <c r="C114" t="s">
        <v>1703</v>
      </c>
      <c r="D114" s="10">
        <v>62.18</v>
      </c>
      <c r="F114" s="6"/>
      <c r="G114" s="4" t="s">
        <v>29</v>
      </c>
      <c r="H114" s="4" t="s">
        <v>29</v>
      </c>
      <c r="I114" s="4" t="s">
        <v>780</v>
      </c>
      <c r="K114" s="4" t="s">
        <v>23</v>
      </c>
      <c r="L114" s="4" t="s">
        <v>21</v>
      </c>
      <c r="S114" t="s">
        <v>1558</v>
      </c>
      <c r="T114" s="7">
        <v>44734</v>
      </c>
    </row>
    <row r="115" spans="1:20" x14ac:dyDescent="0.25">
      <c r="A115" s="5">
        <v>44734</v>
      </c>
      <c r="B115" s="22">
        <v>451078067</v>
      </c>
      <c r="C115" t="s">
        <v>1704</v>
      </c>
      <c r="D115" s="10">
        <v>850</v>
      </c>
      <c r="G115" s="4" t="s">
        <v>868</v>
      </c>
      <c r="H115" s="4" t="s">
        <v>868</v>
      </c>
      <c r="I115" s="4" t="s">
        <v>771</v>
      </c>
    </row>
    <row r="116" spans="1:20" x14ac:dyDescent="0.25">
      <c r="A116" s="5">
        <v>44734</v>
      </c>
      <c r="B116" s="22" t="s">
        <v>1705</v>
      </c>
      <c r="C116" t="s">
        <v>1661</v>
      </c>
      <c r="D116" s="10">
        <v>282.52</v>
      </c>
      <c r="G116" s="4" t="s">
        <v>895</v>
      </c>
      <c r="H116" s="4" t="s">
        <v>895</v>
      </c>
      <c r="I116" s="4" t="s">
        <v>780</v>
      </c>
      <c r="S116" t="s">
        <v>1560</v>
      </c>
      <c r="T116" s="7">
        <v>44734</v>
      </c>
    </row>
    <row r="117" spans="1:20" x14ac:dyDescent="0.25">
      <c r="A117" s="5">
        <v>44735</v>
      </c>
      <c r="B117" s="22" t="s">
        <v>1706</v>
      </c>
      <c r="C117" t="s">
        <v>1707</v>
      </c>
      <c r="D117" s="10">
        <v>918.75</v>
      </c>
      <c r="G117" s="4" t="s">
        <v>1708</v>
      </c>
      <c r="H117" s="4" t="s">
        <v>1708</v>
      </c>
      <c r="I117" s="4" t="s">
        <v>771</v>
      </c>
    </row>
    <row r="118" spans="1:20" x14ac:dyDescent="0.25">
      <c r="A118" s="5">
        <v>44735</v>
      </c>
      <c r="B118" s="22">
        <v>4500153609</v>
      </c>
      <c r="C118" t="s">
        <v>1709</v>
      </c>
      <c r="D118" s="10">
        <v>2104.4</v>
      </c>
      <c r="G118" s="4" t="s">
        <v>90</v>
      </c>
      <c r="H118" s="4" t="s">
        <v>90</v>
      </c>
      <c r="I118" s="4" t="s">
        <v>771</v>
      </c>
    </row>
    <row r="119" spans="1:20" x14ac:dyDescent="0.25">
      <c r="A119" s="5">
        <v>44735</v>
      </c>
      <c r="B119" s="22">
        <v>180237177</v>
      </c>
      <c r="C119" t="s">
        <v>1597</v>
      </c>
      <c r="D119" s="10">
        <v>19.77</v>
      </c>
      <c r="G119" s="4" t="s">
        <v>1477</v>
      </c>
      <c r="H119" s="4" t="s">
        <v>1477</v>
      </c>
      <c r="I119" s="4" t="s">
        <v>780</v>
      </c>
      <c r="S119" t="s">
        <v>1558</v>
      </c>
      <c r="T119" s="7">
        <v>44735</v>
      </c>
    </row>
    <row r="120" spans="1:20" x14ac:dyDescent="0.25">
      <c r="A120" s="5">
        <v>44735</v>
      </c>
      <c r="B120" s="22">
        <v>66187</v>
      </c>
      <c r="C120" t="s">
        <v>1710</v>
      </c>
      <c r="D120" s="10">
        <v>97.67</v>
      </c>
      <c r="G120" s="4" t="s">
        <v>41</v>
      </c>
      <c r="H120" s="4" t="s">
        <v>41</v>
      </c>
      <c r="I120" s="4" t="s">
        <v>780</v>
      </c>
      <c r="S120" t="s">
        <v>1558</v>
      </c>
      <c r="T120" s="7">
        <v>44735</v>
      </c>
    </row>
    <row r="121" spans="1:20" x14ac:dyDescent="0.25">
      <c r="A121" s="5">
        <v>44736</v>
      </c>
      <c r="B121" s="22" t="s">
        <v>1711</v>
      </c>
      <c r="C121" t="s">
        <v>1712</v>
      </c>
      <c r="D121" s="10">
        <v>6049.1</v>
      </c>
      <c r="G121" s="4" t="s">
        <v>1713</v>
      </c>
      <c r="H121" s="4" t="s">
        <v>1713</v>
      </c>
      <c r="I121" s="4" t="s">
        <v>771</v>
      </c>
      <c r="S121" t="s">
        <v>1574</v>
      </c>
      <c r="T121" s="7">
        <v>44736</v>
      </c>
    </row>
    <row r="122" spans="1:20" x14ac:dyDescent="0.25">
      <c r="A122" s="5">
        <v>44736</v>
      </c>
      <c r="B122" s="22">
        <v>21689</v>
      </c>
      <c r="C122" t="s">
        <v>1714</v>
      </c>
      <c r="D122" s="10">
        <v>168.45</v>
      </c>
      <c r="G122" s="4" t="s">
        <v>29</v>
      </c>
      <c r="H122" s="4" t="s">
        <v>29</v>
      </c>
      <c r="I122" s="4" t="s">
        <v>780</v>
      </c>
      <c r="S122" t="s">
        <v>1558</v>
      </c>
      <c r="T122" s="7">
        <v>44736</v>
      </c>
    </row>
    <row r="123" spans="1:20" x14ac:dyDescent="0.25">
      <c r="A123" s="5">
        <v>44736</v>
      </c>
      <c r="B123" s="22">
        <v>21725</v>
      </c>
      <c r="C123" t="s">
        <v>1597</v>
      </c>
      <c r="D123" s="10">
        <v>750.91</v>
      </c>
      <c r="G123" s="4" t="s">
        <v>29</v>
      </c>
      <c r="H123" s="4" t="s">
        <v>29</v>
      </c>
      <c r="I123" s="4" t="s">
        <v>780</v>
      </c>
      <c r="S123" t="s">
        <v>1558</v>
      </c>
      <c r="T123" s="7">
        <v>44736</v>
      </c>
    </row>
    <row r="124" spans="1:20" x14ac:dyDescent="0.25">
      <c r="A124" s="5">
        <v>44736</v>
      </c>
      <c r="B124" s="22">
        <v>21726</v>
      </c>
      <c r="C124" t="s">
        <v>608</v>
      </c>
      <c r="D124" s="10">
        <v>133.08000000000001</v>
      </c>
      <c r="G124" s="4" t="s">
        <v>29</v>
      </c>
      <c r="H124" s="4" t="s">
        <v>29</v>
      </c>
      <c r="I124" s="4" t="s">
        <v>780</v>
      </c>
      <c r="S124" t="s">
        <v>1558</v>
      </c>
      <c r="T124" s="7">
        <v>44736</v>
      </c>
    </row>
    <row r="125" spans="1:20" x14ac:dyDescent="0.25">
      <c r="A125" s="5">
        <v>44736</v>
      </c>
      <c r="B125" s="22">
        <v>196131</v>
      </c>
      <c r="C125" t="s">
        <v>1715</v>
      </c>
      <c r="D125" s="10">
        <v>20.239999999999998</v>
      </c>
      <c r="G125" s="4" t="s">
        <v>152</v>
      </c>
      <c r="H125" s="4" t="s">
        <v>152</v>
      </c>
      <c r="I125" s="4" t="s">
        <v>780</v>
      </c>
      <c r="S125" t="s">
        <v>1558</v>
      </c>
      <c r="T125" s="7">
        <v>44736</v>
      </c>
    </row>
    <row r="126" spans="1:20" x14ac:dyDescent="0.25">
      <c r="A126" s="5">
        <v>44736</v>
      </c>
      <c r="B126" s="22">
        <v>196133</v>
      </c>
      <c r="C126" t="s">
        <v>1716</v>
      </c>
      <c r="D126" s="10">
        <v>123.72</v>
      </c>
      <c r="G126" s="4" t="s">
        <v>152</v>
      </c>
      <c r="H126" s="4" t="s">
        <v>152</v>
      </c>
      <c r="I126" s="4" t="s">
        <v>780</v>
      </c>
      <c r="S126" t="s">
        <v>1558</v>
      </c>
      <c r="T126" s="7">
        <v>44736</v>
      </c>
    </row>
    <row r="127" spans="1:20" x14ac:dyDescent="0.25">
      <c r="A127" s="5">
        <v>44736</v>
      </c>
      <c r="B127" s="22" t="s">
        <v>1717</v>
      </c>
      <c r="C127" t="s">
        <v>1718</v>
      </c>
      <c r="D127" s="10">
        <v>108.1</v>
      </c>
      <c r="G127" s="4" t="s">
        <v>146</v>
      </c>
      <c r="H127" s="4" t="s">
        <v>146</v>
      </c>
      <c r="I127" s="4" t="s">
        <v>780</v>
      </c>
    </row>
    <row r="128" spans="1:20" x14ac:dyDescent="0.25">
      <c r="A128" s="5">
        <v>44736</v>
      </c>
      <c r="B128" s="22" t="s">
        <v>1719</v>
      </c>
      <c r="C128" t="s">
        <v>1720</v>
      </c>
      <c r="D128" s="10">
        <v>4863.5200000000004</v>
      </c>
      <c r="G128" s="4" t="s">
        <v>242</v>
      </c>
      <c r="H128" s="4" t="s">
        <v>242</v>
      </c>
      <c r="I128" s="4" t="s">
        <v>771</v>
      </c>
    </row>
    <row r="129" spans="1:20" x14ac:dyDescent="0.25">
      <c r="A129" s="5">
        <v>44736</v>
      </c>
      <c r="B129" s="22">
        <v>201745</v>
      </c>
      <c r="C129" t="s">
        <v>1721</v>
      </c>
      <c r="D129" s="10">
        <v>3138</v>
      </c>
      <c r="G129" s="4" t="s">
        <v>44</v>
      </c>
      <c r="H129" s="4" t="s">
        <v>44</v>
      </c>
      <c r="I129" s="4" t="s">
        <v>780</v>
      </c>
      <c r="S129" t="s">
        <v>1622</v>
      </c>
      <c r="T129" s="7">
        <v>44737</v>
      </c>
    </row>
    <row r="130" spans="1:20" x14ac:dyDescent="0.25">
      <c r="A130" s="5">
        <v>44737</v>
      </c>
      <c r="B130" s="22" t="s">
        <v>1722</v>
      </c>
      <c r="C130" t="s">
        <v>1607</v>
      </c>
      <c r="D130" s="10">
        <v>136.46</v>
      </c>
      <c r="G130" s="4" t="s">
        <v>146</v>
      </c>
      <c r="H130" s="4" t="s">
        <v>146</v>
      </c>
      <c r="I130" s="4" t="s">
        <v>780</v>
      </c>
      <c r="S130" t="s">
        <v>1560</v>
      </c>
      <c r="T130" s="7">
        <v>44739</v>
      </c>
    </row>
    <row r="131" spans="1:20" x14ac:dyDescent="0.25">
      <c r="A131" s="5">
        <v>44737</v>
      </c>
      <c r="B131" s="22" t="s">
        <v>1723</v>
      </c>
      <c r="C131" t="s">
        <v>1597</v>
      </c>
      <c r="D131" s="10">
        <v>871.94</v>
      </c>
      <c r="G131" s="4" t="s">
        <v>895</v>
      </c>
      <c r="H131" s="4" t="s">
        <v>895</v>
      </c>
      <c r="I131" s="4" t="s">
        <v>780</v>
      </c>
    </row>
    <row r="132" spans="1:20" x14ac:dyDescent="0.25">
      <c r="A132" s="5">
        <v>44739</v>
      </c>
      <c r="B132" s="22">
        <v>21906</v>
      </c>
      <c r="C132" t="s">
        <v>1607</v>
      </c>
      <c r="D132" s="10">
        <v>96.9</v>
      </c>
      <c r="G132" s="4" t="s">
        <v>29</v>
      </c>
      <c r="H132" s="4" t="s">
        <v>29</v>
      </c>
      <c r="I132" s="4" t="s">
        <v>780</v>
      </c>
      <c r="S132" t="s">
        <v>1560</v>
      </c>
      <c r="T132" s="7">
        <v>44739</v>
      </c>
    </row>
    <row r="133" spans="1:20" x14ac:dyDescent="0.25">
      <c r="A133" s="5">
        <v>44739</v>
      </c>
      <c r="B133" s="22">
        <v>21908</v>
      </c>
      <c r="C133" t="s">
        <v>1597</v>
      </c>
      <c r="D133" s="10">
        <v>474.15</v>
      </c>
      <c r="G133" s="4" t="s">
        <v>29</v>
      </c>
      <c r="H133" s="4" t="s">
        <v>29</v>
      </c>
      <c r="I133" s="4" t="s">
        <v>780</v>
      </c>
      <c r="S133" t="s">
        <v>1560</v>
      </c>
      <c r="T133" s="7">
        <v>44739</v>
      </c>
    </row>
    <row r="134" spans="1:20" x14ac:dyDescent="0.25">
      <c r="A134" s="5">
        <v>44739</v>
      </c>
      <c r="B134" s="22">
        <v>21909</v>
      </c>
      <c r="C134" t="s">
        <v>1597</v>
      </c>
      <c r="D134" s="10">
        <v>28.79</v>
      </c>
      <c r="G134" s="4" t="s">
        <v>29</v>
      </c>
      <c r="H134" s="4" t="s">
        <v>29</v>
      </c>
      <c r="I134" s="4" t="s">
        <v>780</v>
      </c>
      <c r="S134" t="s">
        <v>1560</v>
      </c>
      <c r="T134" s="7">
        <v>44739</v>
      </c>
    </row>
    <row r="135" spans="1:20" x14ac:dyDescent="0.25">
      <c r="A135" s="5">
        <v>44739</v>
      </c>
      <c r="B135" s="22">
        <v>21910</v>
      </c>
      <c r="C135" t="s">
        <v>1597</v>
      </c>
      <c r="D135" s="10">
        <v>267.18</v>
      </c>
      <c r="G135" s="4" t="s">
        <v>29</v>
      </c>
      <c r="H135" s="4" t="s">
        <v>29</v>
      </c>
      <c r="I135" s="4" t="s">
        <v>780</v>
      </c>
      <c r="S135" t="s">
        <v>1560</v>
      </c>
      <c r="T135" s="7">
        <v>44739</v>
      </c>
    </row>
    <row r="136" spans="1:20" x14ac:dyDescent="0.25">
      <c r="A136" s="5">
        <v>44739</v>
      </c>
      <c r="B136" s="22">
        <v>21913</v>
      </c>
      <c r="C136" t="s">
        <v>1607</v>
      </c>
      <c r="D136" s="10">
        <v>379.23</v>
      </c>
      <c r="G136" s="4" t="s">
        <v>29</v>
      </c>
      <c r="H136" s="4" t="s">
        <v>29</v>
      </c>
      <c r="I136" s="4" t="s">
        <v>780</v>
      </c>
      <c r="S136" t="s">
        <v>1560</v>
      </c>
      <c r="T136" s="7">
        <v>44739</v>
      </c>
    </row>
    <row r="137" spans="1:20" x14ac:dyDescent="0.25">
      <c r="A137" s="5">
        <v>44739</v>
      </c>
      <c r="B137" s="22">
        <v>4502255550</v>
      </c>
      <c r="C137" t="s">
        <v>1487</v>
      </c>
      <c r="D137" s="10">
        <v>7248.49</v>
      </c>
      <c r="G137" s="4" t="s">
        <v>193</v>
      </c>
      <c r="H137" s="4" t="s">
        <v>193</v>
      </c>
      <c r="I137" s="4" t="s">
        <v>771</v>
      </c>
      <c r="S137" t="s">
        <v>1726</v>
      </c>
      <c r="T137" s="7">
        <v>44739</v>
      </c>
    </row>
    <row r="138" spans="1:20" x14ac:dyDescent="0.25">
      <c r="A138" s="5">
        <v>44739</v>
      </c>
      <c r="B138" s="22">
        <v>4502255553</v>
      </c>
      <c r="C138" t="s">
        <v>1724</v>
      </c>
      <c r="D138" s="10">
        <v>71981.679999999993</v>
      </c>
      <c r="G138" s="4" t="s">
        <v>193</v>
      </c>
      <c r="H138" s="4" t="s">
        <v>193</v>
      </c>
      <c r="I138" s="4" t="s">
        <v>771</v>
      </c>
      <c r="S138" t="s">
        <v>1726</v>
      </c>
      <c r="T138" s="7">
        <v>44739</v>
      </c>
    </row>
    <row r="139" spans="1:20" x14ac:dyDescent="0.25">
      <c r="A139" s="5">
        <v>44739</v>
      </c>
      <c r="B139" s="22">
        <v>4502255554</v>
      </c>
      <c r="C139" t="s">
        <v>1724</v>
      </c>
      <c r="D139" s="10">
        <v>71981.679999999993</v>
      </c>
      <c r="G139" s="4" t="s">
        <v>193</v>
      </c>
      <c r="H139" s="4" t="s">
        <v>193</v>
      </c>
      <c r="I139" s="4" t="s">
        <v>771</v>
      </c>
      <c r="S139" t="s">
        <v>1726</v>
      </c>
      <c r="T139" s="7">
        <v>44739</v>
      </c>
    </row>
    <row r="140" spans="1:20" x14ac:dyDescent="0.25">
      <c r="A140" s="5">
        <v>44739</v>
      </c>
      <c r="B140" s="22" t="s">
        <v>1725</v>
      </c>
      <c r="C140" t="s">
        <v>1597</v>
      </c>
      <c r="D140" s="10">
        <v>402.16</v>
      </c>
      <c r="G140" s="4" t="s">
        <v>146</v>
      </c>
      <c r="H140" s="4" t="s">
        <v>146</v>
      </c>
      <c r="I140" s="4" t="s">
        <v>780</v>
      </c>
      <c r="S140" t="s">
        <v>1560</v>
      </c>
      <c r="T140" s="7">
        <v>44739</v>
      </c>
    </row>
    <row r="141" spans="1:20" x14ac:dyDescent="0.25">
      <c r="A141" s="5">
        <v>44739</v>
      </c>
      <c r="B141" s="22">
        <v>67652</v>
      </c>
      <c r="C141" t="s">
        <v>1607</v>
      </c>
      <c r="D141" s="10">
        <v>374.4</v>
      </c>
      <c r="G141" s="4" t="s">
        <v>138</v>
      </c>
      <c r="H141" s="4" t="s">
        <v>138</v>
      </c>
      <c r="I141" s="4" t="s">
        <v>780</v>
      </c>
      <c r="S141" t="s">
        <v>1560</v>
      </c>
      <c r="T141" s="7">
        <v>44739</v>
      </c>
    </row>
    <row r="142" spans="1:20" x14ac:dyDescent="0.25">
      <c r="A142" s="5">
        <v>44739</v>
      </c>
      <c r="B142" s="22">
        <v>4502255632</v>
      </c>
      <c r="C142" t="s">
        <v>1727</v>
      </c>
      <c r="D142" s="10">
        <v>900</v>
      </c>
      <c r="G142" s="4" t="s">
        <v>193</v>
      </c>
      <c r="H142" s="4" t="s">
        <v>193</v>
      </c>
      <c r="I142" s="4" t="s">
        <v>771</v>
      </c>
    </row>
    <row r="143" spans="1:20" x14ac:dyDescent="0.25">
      <c r="A143" s="5">
        <v>44739</v>
      </c>
      <c r="B143" s="22">
        <v>4780</v>
      </c>
      <c r="C143" t="s">
        <v>1487</v>
      </c>
      <c r="D143" s="10">
        <v>2076.56</v>
      </c>
      <c r="G143" s="4" t="s">
        <v>643</v>
      </c>
      <c r="H143" s="4" t="s">
        <v>643</v>
      </c>
      <c r="I143" s="4" t="s">
        <v>771</v>
      </c>
    </row>
    <row r="144" spans="1:20" x14ac:dyDescent="0.25">
      <c r="A144" s="5">
        <v>44739</v>
      </c>
      <c r="B144" s="22">
        <v>4778</v>
      </c>
      <c r="C144" t="s">
        <v>1728</v>
      </c>
      <c r="D144" s="10">
        <v>2675.17</v>
      </c>
      <c r="G144" s="4" t="s">
        <v>643</v>
      </c>
      <c r="H144" s="4" t="s">
        <v>643</v>
      </c>
      <c r="I144" s="4" t="s">
        <v>771</v>
      </c>
    </row>
    <row r="145" spans="1:20" x14ac:dyDescent="0.25">
      <c r="A145" s="5">
        <v>44739</v>
      </c>
      <c r="B145" s="22" t="s">
        <v>1729</v>
      </c>
      <c r="C145" t="s">
        <v>1597</v>
      </c>
      <c r="D145" s="10">
        <v>371.04</v>
      </c>
      <c r="G145" s="4" t="s">
        <v>500</v>
      </c>
      <c r="H145" s="4" t="s">
        <v>500</v>
      </c>
      <c r="I145" s="4" t="s">
        <v>780</v>
      </c>
      <c r="S145" t="s">
        <v>1560</v>
      </c>
      <c r="T145" s="7">
        <v>44739</v>
      </c>
    </row>
    <row r="146" spans="1:20" x14ac:dyDescent="0.25">
      <c r="A146" s="5">
        <v>44739</v>
      </c>
      <c r="B146" s="22">
        <v>4500161264</v>
      </c>
      <c r="C146" t="s">
        <v>1730</v>
      </c>
      <c r="D146" s="10">
        <v>1548.74</v>
      </c>
      <c r="G146" s="4" t="s">
        <v>90</v>
      </c>
      <c r="H146" s="4" t="s">
        <v>90</v>
      </c>
      <c r="I146" s="4" t="s">
        <v>771</v>
      </c>
      <c r="S146" t="s">
        <v>1574</v>
      </c>
      <c r="T146" s="7">
        <v>44739</v>
      </c>
    </row>
    <row r="147" spans="1:20" x14ac:dyDescent="0.25">
      <c r="A147" s="5">
        <v>44740</v>
      </c>
      <c r="B147" s="22">
        <v>4500153609</v>
      </c>
      <c r="C147" t="s">
        <v>1731</v>
      </c>
      <c r="D147" s="10">
        <v>10893.88</v>
      </c>
      <c r="G147" s="4" t="s">
        <v>90</v>
      </c>
      <c r="H147" s="4" t="s">
        <v>90</v>
      </c>
      <c r="I147" s="4" t="s">
        <v>771</v>
      </c>
      <c r="S147" t="s">
        <v>1574</v>
      </c>
      <c r="T147" s="7">
        <v>44740</v>
      </c>
    </row>
    <row r="148" spans="1:20" x14ac:dyDescent="0.25">
      <c r="A148" s="5">
        <v>44740</v>
      </c>
      <c r="B148" s="22">
        <v>7282624</v>
      </c>
      <c r="C148" t="s">
        <v>1732</v>
      </c>
      <c r="D148" s="10">
        <v>17446.18</v>
      </c>
      <c r="G148" s="4" t="s">
        <v>19</v>
      </c>
      <c r="H148" s="4" t="s">
        <v>19</v>
      </c>
      <c r="I148" s="4" t="s">
        <v>771</v>
      </c>
      <c r="S148" t="s">
        <v>1726</v>
      </c>
      <c r="T148" s="7">
        <v>44740</v>
      </c>
    </row>
    <row r="149" spans="1:20" x14ac:dyDescent="0.25">
      <c r="A149" s="5">
        <v>44740</v>
      </c>
      <c r="B149" s="22">
        <v>7282625</v>
      </c>
      <c r="C149" t="s">
        <v>1733</v>
      </c>
      <c r="D149" s="10">
        <v>4445.45</v>
      </c>
      <c r="G149" s="4" t="s">
        <v>19</v>
      </c>
      <c r="H149" s="4" t="s">
        <v>19</v>
      </c>
      <c r="I149" s="4" t="s">
        <v>771</v>
      </c>
      <c r="S149" t="s">
        <v>1726</v>
      </c>
      <c r="T149" s="7">
        <v>44740</v>
      </c>
    </row>
    <row r="150" spans="1:20" x14ac:dyDescent="0.25">
      <c r="A150" s="5">
        <v>44740</v>
      </c>
      <c r="B150" s="22">
        <v>7282628</v>
      </c>
      <c r="D150" s="10">
        <v>22397.98</v>
      </c>
      <c r="G150" s="4" t="s">
        <v>19</v>
      </c>
      <c r="H150" s="4" t="s">
        <v>19</v>
      </c>
      <c r="I150" s="4" t="s">
        <v>771</v>
      </c>
      <c r="S150" t="s">
        <v>1726</v>
      </c>
      <c r="T150" s="7">
        <v>44740</v>
      </c>
    </row>
    <row r="151" spans="1:20" x14ac:dyDescent="0.25">
      <c r="A151" s="5">
        <v>44740</v>
      </c>
      <c r="B151" s="22">
        <v>7282640</v>
      </c>
      <c r="C151" t="s">
        <v>1733</v>
      </c>
      <c r="D151" s="10">
        <v>4445.45</v>
      </c>
      <c r="G151" s="4" t="s">
        <v>19</v>
      </c>
      <c r="H151" s="4" t="s">
        <v>19</v>
      </c>
      <c r="I151" s="4" t="s">
        <v>771</v>
      </c>
      <c r="S151" t="s">
        <v>1726</v>
      </c>
      <c r="T151" s="7">
        <v>44740</v>
      </c>
    </row>
    <row r="152" spans="1:20" x14ac:dyDescent="0.25">
      <c r="A152" s="5">
        <v>37435</v>
      </c>
      <c r="B152" s="22">
        <v>7282662</v>
      </c>
      <c r="C152" t="s">
        <v>1734</v>
      </c>
      <c r="D152" s="10">
        <v>22397.98</v>
      </c>
      <c r="G152" s="4" t="s">
        <v>19</v>
      </c>
      <c r="H152" s="4" t="s">
        <v>19</v>
      </c>
      <c r="I152" s="4" t="s">
        <v>771</v>
      </c>
      <c r="S152" t="s">
        <v>1726</v>
      </c>
      <c r="T152" s="7">
        <v>44740</v>
      </c>
    </row>
    <row r="153" spans="1:20" x14ac:dyDescent="0.25">
      <c r="A153" s="5">
        <v>44740</v>
      </c>
      <c r="B153" s="22">
        <v>7282668</v>
      </c>
      <c r="C153" t="s">
        <v>1733</v>
      </c>
      <c r="D153" s="10">
        <v>4445.45</v>
      </c>
      <c r="E153" s="4" t="s">
        <v>19</v>
      </c>
      <c r="F153" s="4" t="s">
        <v>19</v>
      </c>
      <c r="G153" s="4" t="s">
        <v>19</v>
      </c>
      <c r="H153" s="4" t="s">
        <v>19</v>
      </c>
      <c r="I153" s="4" t="s">
        <v>771</v>
      </c>
      <c r="S153" t="s">
        <v>1726</v>
      </c>
      <c r="T153" s="7">
        <v>44740</v>
      </c>
    </row>
    <row r="154" spans="1:20" x14ac:dyDescent="0.25">
      <c r="A154" s="5">
        <v>44740</v>
      </c>
      <c r="B154" s="22">
        <v>21924</v>
      </c>
      <c r="C154" t="s">
        <v>347</v>
      </c>
      <c r="D154" s="10">
        <v>168.31</v>
      </c>
      <c r="G154" s="4" t="s">
        <v>29</v>
      </c>
      <c r="H154" s="4" t="s">
        <v>29</v>
      </c>
      <c r="I154" s="4" t="s">
        <v>780</v>
      </c>
      <c r="S154" t="s">
        <v>1559</v>
      </c>
      <c r="T154" s="7">
        <v>44740</v>
      </c>
    </row>
    <row r="155" spans="1:20" x14ac:dyDescent="0.25">
      <c r="A155" s="5">
        <v>44740</v>
      </c>
      <c r="B155" s="22">
        <v>21925</v>
      </c>
      <c r="C155" t="s">
        <v>1607</v>
      </c>
      <c r="D155" s="10">
        <v>39.5</v>
      </c>
      <c r="G155" s="4" t="s">
        <v>29</v>
      </c>
      <c r="H155" s="4" t="s">
        <v>29</v>
      </c>
      <c r="I155" s="4" t="s">
        <v>780</v>
      </c>
      <c r="K155" t="s">
        <v>1559</v>
      </c>
      <c r="L155" s="7">
        <v>44740</v>
      </c>
      <c r="S155" t="s">
        <v>1559</v>
      </c>
      <c r="T155" s="7">
        <v>44740</v>
      </c>
    </row>
    <row r="156" spans="1:20" x14ac:dyDescent="0.25">
      <c r="A156" s="5">
        <v>44741</v>
      </c>
      <c r="B156" s="22">
        <v>4502254634</v>
      </c>
      <c r="C156" t="s">
        <v>1735</v>
      </c>
      <c r="D156" s="10">
        <v>4650</v>
      </c>
      <c r="G156" s="4" t="s">
        <v>193</v>
      </c>
      <c r="H156" s="4" t="s">
        <v>193</v>
      </c>
      <c r="I156" s="4" t="s">
        <v>771</v>
      </c>
      <c r="S156" t="s">
        <v>1736</v>
      </c>
      <c r="T156" s="7">
        <v>44741</v>
      </c>
    </row>
    <row r="157" spans="1:20" x14ac:dyDescent="0.25">
      <c r="A157" s="5">
        <v>44741</v>
      </c>
      <c r="B157" s="22" t="s">
        <v>1737</v>
      </c>
      <c r="C157" t="s">
        <v>1738</v>
      </c>
      <c r="D157" s="10">
        <v>23.22</v>
      </c>
      <c r="G157" s="4" t="s">
        <v>146</v>
      </c>
      <c r="H157" s="4" t="s">
        <v>146</v>
      </c>
      <c r="I157" s="4" t="s">
        <v>780</v>
      </c>
      <c r="S157" t="s">
        <v>1559</v>
      </c>
      <c r="T157" s="7">
        <v>44741</v>
      </c>
    </row>
    <row r="158" spans="1:20" x14ac:dyDescent="0.25">
      <c r="A158" s="5">
        <v>44741</v>
      </c>
      <c r="B158" s="22" t="s">
        <v>1739</v>
      </c>
      <c r="C158" t="s">
        <v>1740</v>
      </c>
      <c r="D158" s="10">
        <v>3800</v>
      </c>
      <c r="G158" s="4" t="s">
        <v>1741</v>
      </c>
      <c r="H158" s="4" t="s">
        <v>1741</v>
      </c>
      <c r="I158" s="4" t="s">
        <v>780</v>
      </c>
    </row>
    <row r="159" spans="1:20" x14ac:dyDescent="0.25">
      <c r="A159" s="5">
        <v>44742</v>
      </c>
      <c r="B159" s="22" t="s">
        <v>1742</v>
      </c>
      <c r="C159" t="s">
        <v>1597</v>
      </c>
      <c r="D159" s="10">
        <v>918.6</v>
      </c>
      <c r="G159" s="4" t="s">
        <v>1600</v>
      </c>
      <c r="H159" s="4" t="s">
        <v>1600</v>
      </c>
      <c r="I159" s="4" t="s">
        <v>780</v>
      </c>
      <c r="S159" t="s">
        <v>1559</v>
      </c>
      <c r="T159" s="7">
        <v>44742</v>
      </c>
    </row>
    <row r="160" spans="1:20" x14ac:dyDescent="0.25">
      <c r="A160" s="5">
        <v>44742</v>
      </c>
      <c r="B160" s="22" t="s">
        <v>1743</v>
      </c>
      <c r="C160" t="s">
        <v>1744</v>
      </c>
      <c r="D160" s="10">
        <v>2487.4499999999998</v>
      </c>
      <c r="G160" s="4" t="s">
        <v>242</v>
      </c>
      <c r="H160" s="4" t="s">
        <v>242</v>
      </c>
      <c r="I160" s="4" t="s">
        <v>771</v>
      </c>
    </row>
    <row r="161" spans="1:20" x14ac:dyDescent="0.25">
      <c r="A161" s="5">
        <v>44742</v>
      </c>
      <c r="B161" s="22">
        <v>1400012792</v>
      </c>
      <c r="C161" t="s">
        <v>1745</v>
      </c>
      <c r="D161" s="10">
        <v>2976.42</v>
      </c>
      <c r="G161" s="4" t="s">
        <v>895</v>
      </c>
      <c r="H161" s="4" t="s">
        <v>895</v>
      </c>
      <c r="I161" s="4" t="s">
        <v>771</v>
      </c>
      <c r="S161" t="s">
        <v>1726</v>
      </c>
      <c r="T161" s="7">
        <v>44742</v>
      </c>
    </row>
    <row r="162" spans="1:20" x14ac:dyDescent="0.25">
      <c r="A162" s="5">
        <v>44742</v>
      </c>
      <c r="B162" s="22">
        <v>20053309</v>
      </c>
      <c r="C162" t="s">
        <v>1746</v>
      </c>
      <c r="D162" s="10">
        <v>12.17</v>
      </c>
      <c r="G162" s="4" t="s">
        <v>1477</v>
      </c>
      <c r="H162" s="4" t="s">
        <v>1477</v>
      </c>
      <c r="I162" s="4" t="s">
        <v>780</v>
      </c>
    </row>
    <row r="163" spans="1:20" x14ac:dyDescent="0.25">
      <c r="A163" s="5">
        <v>44742</v>
      </c>
      <c r="B163" s="22">
        <v>4502257335</v>
      </c>
      <c r="C163" t="s">
        <v>1669</v>
      </c>
      <c r="D163" s="10">
        <v>250</v>
      </c>
      <c r="G163" s="4" t="s">
        <v>193</v>
      </c>
      <c r="H163" s="4" t="s">
        <v>193</v>
      </c>
      <c r="I163" s="4" t="s">
        <v>771</v>
      </c>
      <c r="S163" t="s">
        <v>1726</v>
      </c>
      <c r="T163" s="7">
        <v>44742</v>
      </c>
    </row>
    <row r="164" spans="1:20" x14ac:dyDescent="0.25">
      <c r="A164" s="5">
        <v>44743</v>
      </c>
      <c r="B164" s="22">
        <v>4500163777</v>
      </c>
      <c r="C164" t="s">
        <v>1747</v>
      </c>
      <c r="D164" s="10">
        <v>14750</v>
      </c>
      <c r="G164" s="4" t="s">
        <v>90</v>
      </c>
      <c r="H164" s="4" t="s">
        <v>90</v>
      </c>
      <c r="I164" s="4" t="s">
        <v>771</v>
      </c>
      <c r="S164" t="s">
        <v>1574</v>
      </c>
      <c r="T164" s="7">
        <v>44743</v>
      </c>
    </row>
    <row r="165" spans="1:20" x14ac:dyDescent="0.25">
      <c r="A165" s="5">
        <v>44743</v>
      </c>
      <c r="B165" s="22">
        <v>230194</v>
      </c>
      <c r="C165" t="s">
        <v>1748</v>
      </c>
      <c r="D165" s="10">
        <v>1370</v>
      </c>
      <c r="G165" s="4" t="s">
        <v>968</v>
      </c>
      <c r="H165" s="4" t="s">
        <v>968</v>
      </c>
      <c r="I165" s="4" t="s">
        <v>771</v>
      </c>
    </row>
    <row r="166" spans="1:20" x14ac:dyDescent="0.25">
      <c r="A166" s="5">
        <v>44743</v>
      </c>
      <c r="B166" s="22">
        <v>230199</v>
      </c>
      <c r="C166" t="s">
        <v>1748</v>
      </c>
      <c r="D166" s="10">
        <v>1370</v>
      </c>
      <c r="E166" s="4" t="s">
        <v>968</v>
      </c>
      <c r="F166" s="4" t="s">
        <v>968</v>
      </c>
      <c r="G166" s="4" t="s">
        <v>968</v>
      </c>
      <c r="H166" s="4" t="s">
        <v>968</v>
      </c>
      <c r="I166" s="4" t="s">
        <v>771</v>
      </c>
    </row>
    <row r="167" spans="1:20" x14ac:dyDescent="0.25">
      <c r="A167" s="5">
        <v>44743</v>
      </c>
      <c r="B167" s="22">
        <v>120492513</v>
      </c>
      <c r="C167" t="s">
        <v>1738</v>
      </c>
      <c r="D167" s="10">
        <v>16.940000000000001</v>
      </c>
      <c r="G167" s="4" t="s">
        <v>1477</v>
      </c>
      <c r="H167" s="4" t="s">
        <v>1477</v>
      </c>
      <c r="I167" s="4" t="s">
        <v>780</v>
      </c>
      <c r="S167" t="s">
        <v>1558</v>
      </c>
      <c r="T167" s="7">
        <v>44743</v>
      </c>
    </row>
    <row r="168" spans="1:20" x14ac:dyDescent="0.25">
      <c r="A168" s="5">
        <v>44743</v>
      </c>
      <c r="B168" s="22">
        <v>4516388323</v>
      </c>
      <c r="C168" t="s">
        <v>1749</v>
      </c>
      <c r="D168" s="10">
        <v>22052.799999999999</v>
      </c>
      <c r="G168" s="4" t="s">
        <v>1359</v>
      </c>
      <c r="H168" s="4" t="s">
        <v>1359</v>
      </c>
      <c r="I168" s="4" t="s">
        <v>771</v>
      </c>
    </row>
    <row r="169" spans="1:20" x14ac:dyDescent="0.25">
      <c r="A169" s="5">
        <v>44743</v>
      </c>
      <c r="B169" s="22">
        <v>104084</v>
      </c>
      <c r="C169" t="s">
        <v>1597</v>
      </c>
      <c r="D169" s="10">
        <v>19.5</v>
      </c>
      <c r="G169" s="4" t="s">
        <v>344</v>
      </c>
      <c r="H169" s="4" t="s">
        <v>344</v>
      </c>
      <c r="I169" s="4" t="s">
        <v>780</v>
      </c>
    </row>
    <row r="170" spans="1:20" x14ac:dyDescent="0.25">
      <c r="A170" s="5">
        <v>44747</v>
      </c>
      <c r="B170" s="22">
        <v>196257</v>
      </c>
      <c r="C170" t="s">
        <v>1750</v>
      </c>
      <c r="D170" s="10">
        <v>58.85</v>
      </c>
      <c r="G170" s="4" t="s">
        <v>152</v>
      </c>
      <c r="H170" s="4" t="s">
        <v>152</v>
      </c>
      <c r="I170" s="4" t="s">
        <v>780</v>
      </c>
      <c r="S170" t="s">
        <v>1558</v>
      </c>
      <c r="T170" s="7">
        <v>44747</v>
      </c>
    </row>
    <row r="171" spans="1:20" x14ac:dyDescent="0.25">
      <c r="A171" s="5">
        <v>44747</v>
      </c>
      <c r="B171" s="22">
        <v>4400265241</v>
      </c>
      <c r="C171" t="s">
        <v>1751</v>
      </c>
      <c r="D171" s="10">
        <v>2578.6799999999998</v>
      </c>
      <c r="G171" s="4" t="s">
        <v>1565</v>
      </c>
      <c r="H171" s="4" t="s">
        <v>1565</v>
      </c>
      <c r="I171" s="4" t="s">
        <v>780</v>
      </c>
    </row>
    <row r="172" spans="1:20" x14ac:dyDescent="0.25">
      <c r="A172" s="5">
        <v>44747</v>
      </c>
      <c r="B172" s="22">
        <v>4400265245</v>
      </c>
      <c r="C172" t="s">
        <v>1752</v>
      </c>
      <c r="D172" s="10">
        <v>1765</v>
      </c>
      <c r="G172" s="4" t="s">
        <v>1565</v>
      </c>
      <c r="H172" s="4" t="s">
        <v>1565</v>
      </c>
      <c r="I172" s="4" t="s">
        <v>771</v>
      </c>
    </row>
    <row r="173" spans="1:20" x14ac:dyDescent="0.25">
      <c r="A173" s="5">
        <v>44747</v>
      </c>
      <c r="B173" s="22">
        <v>196272</v>
      </c>
      <c r="C173" t="s">
        <v>1597</v>
      </c>
      <c r="D173" s="10">
        <v>278.33</v>
      </c>
      <c r="G173" s="4" t="s">
        <v>152</v>
      </c>
      <c r="H173" s="4" t="s">
        <v>152</v>
      </c>
      <c r="I173" s="4" t="s">
        <v>780</v>
      </c>
      <c r="S173" t="s">
        <v>1558</v>
      </c>
      <c r="T173" s="7">
        <v>44747</v>
      </c>
    </row>
    <row r="174" spans="1:20" x14ac:dyDescent="0.25">
      <c r="A174" s="5">
        <v>44747</v>
      </c>
      <c r="B174" s="22">
        <v>53989</v>
      </c>
      <c r="C174" t="s">
        <v>1597</v>
      </c>
      <c r="D174" s="10">
        <v>279.72000000000003</v>
      </c>
      <c r="G174" s="4" t="s">
        <v>1595</v>
      </c>
      <c r="H174" s="4" t="s">
        <v>1595</v>
      </c>
      <c r="I174" s="4" t="s">
        <v>780</v>
      </c>
      <c r="S174" t="s">
        <v>1558</v>
      </c>
      <c r="T174" s="7">
        <v>44747</v>
      </c>
    </row>
    <row r="175" spans="1:20" x14ac:dyDescent="0.25">
      <c r="A175" s="5">
        <v>44747</v>
      </c>
      <c r="B175" s="22">
        <v>211278</v>
      </c>
      <c r="C175" t="s">
        <v>1753</v>
      </c>
      <c r="D175" s="10">
        <v>13.54</v>
      </c>
      <c r="G175" s="4" t="s">
        <v>1615</v>
      </c>
      <c r="H175" s="4" t="s">
        <v>1615</v>
      </c>
      <c r="I175" s="4" t="s">
        <v>780</v>
      </c>
      <c r="S175" t="s">
        <v>1558</v>
      </c>
      <c r="T175" s="7">
        <v>44747</v>
      </c>
    </row>
    <row r="176" spans="1:20" x14ac:dyDescent="0.25">
      <c r="A176" s="5">
        <v>44747</v>
      </c>
      <c r="B176" s="22" t="s">
        <v>1754</v>
      </c>
      <c r="C176" t="s">
        <v>889</v>
      </c>
      <c r="D176" s="10">
        <v>500</v>
      </c>
      <c r="G176" s="4" t="s">
        <v>1755</v>
      </c>
      <c r="H176" s="4" t="s">
        <v>1755</v>
      </c>
      <c r="I176" s="4" t="s">
        <v>771</v>
      </c>
    </row>
    <row r="177" spans="1:20" x14ac:dyDescent="0.25">
      <c r="A177" s="5">
        <v>44747</v>
      </c>
      <c r="B177" s="22">
        <v>4500215498</v>
      </c>
      <c r="C177" t="s">
        <v>1756</v>
      </c>
      <c r="D177" s="10">
        <v>978.92</v>
      </c>
      <c r="G177" s="4" t="s">
        <v>1679</v>
      </c>
      <c r="H177" s="4" t="s">
        <v>1679</v>
      </c>
      <c r="I177" s="4" t="s">
        <v>780</v>
      </c>
      <c r="S177" t="s">
        <v>1622</v>
      </c>
      <c r="T177" s="7">
        <v>44747</v>
      </c>
    </row>
    <row r="178" spans="1:20" x14ac:dyDescent="0.25">
      <c r="A178" s="5">
        <v>44748</v>
      </c>
      <c r="B178" s="22" t="s">
        <v>1757</v>
      </c>
      <c r="C178" t="s">
        <v>1597</v>
      </c>
      <c r="D178" s="10">
        <v>587.66</v>
      </c>
      <c r="G178" s="4" t="s">
        <v>1636</v>
      </c>
      <c r="H178" s="4" t="s">
        <v>1636</v>
      </c>
      <c r="I178" s="4" t="s">
        <v>780</v>
      </c>
      <c r="S178" t="s">
        <v>1558</v>
      </c>
      <c r="T178" s="7">
        <v>44748</v>
      </c>
    </row>
    <row r="179" spans="1:20" x14ac:dyDescent="0.25">
      <c r="A179" s="5">
        <v>44748</v>
      </c>
      <c r="B179" s="22">
        <v>120492788</v>
      </c>
      <c r="C179" t="s">
        <v>1607</v>
      </c>
      <c r="D179" s="10">
        <v>85.27</v>
      </c>
      <c r="G179" s="4" t="s">
        <v>1477</v>
      </c>
      <c r="H179" s="4" t="s">
        <v>1477</v>
      </c>
      <c r="I179" s="4" t="s">
        <v>780</v>
      </c>
      <c r="S179" t="s">
        <v>1558</v>
      </c>
      <c r="T179" s="7">
        <v>44748</v>
      </c>
    </row>
    <row r="180" spans="1:20" x14ac:dyDescent="0.25">
      <c r="A180" s="5">
        <v>44748</v>
      </c>
      <c r="B180" s="22">
        <v>180237695</v>
      </c>
      <c r="C180" t="s">
        <v>1758</v>
      </c>
      <c r="D180" s="10">
        <v>87.63</v>
      </c>
      <c r="G180" s="4" t="s">
        <v>1477</v>
      </c>
      <c r="H180" s="4" t="s">
        <v>1477</v>
      </c>
      <c r="I180" s="4" t="s">
        <v>780</v>
      </c>
      <c r="S180" t="s">
        <v>1558</v>
      </c>
      <c r="T180" s="7">
        <v>44748</v>
      </c>
    </row>
    <row r="181" spans="1:20" x14ac:dyDescent="0.25">
      <c r="A181" s="5">
        <v>44748</v>
      </c>
      <c r="B181" s="22">
        <v>4502258920</v>
      </c>
      <c r="C181" t="s">
        <v>1759</v>
      </c>
      <c r="D181" s="10">
        <v>4120</v>
      </c>
      <c r="G181" s="4" t="s">
        <v>1553</v>
      </c>
      <c r="H181" s="4" t="s">
        <v>1553</v>
      </c>
      <c r="I181" s="4" t="s">
        <v>780</v>
      </c>
      <c r="S181" t="s">
        <v>1560</v>
      </c>
      <c r="T181" s="7">
        <v>44748</v>
      </c>
    </row>
    <row r="182" spans="1:20" x14ac:dyDescent="0.25">
      <c r="A182" s="5">
        <v>44748</v>
      </c>
      <c r="B182" s="22" t="s">
        <v>1760</v>
      </c>
      <c r="C182" t="s">
        <v>1761</v>
      </c>
      <c r="D182" s="10">
        <v>1808.24</v>
      </c>
      <c r="G182" s="4" t="s">
        <v>1573</v>
      </c>
      <c r="H182" s="4" t="s">
        <v>1573</v>
      </c>
      <c r="I182" s="4" t="s">
        <v>771</v>
      </c>
    </row>
    <row r="183" spans="1:20" x14ac:dyDescent="0.25">
      <c r="A183" s="5">
        <v>44748</v>
      </c>
      <c r="B183" s="22">
        <v>201853</v>
      </c>
      <c r="C183" t="s">
        <v>1762</v>
      </c>
      <c r="D183" s="10">
        <v>4575</v>
      </c>
      <c r="G183" s="4" t="s">
        <v>44</v>
      </c>
      <c r="H183" s="4" t="s">
        <v>44</v>
      </c>
      <c r="I183" s="4" t="s">
        <v>771</v>
      </c>
      <c r="S183" t="s">
        <v>1763</v>
      </c>
      <c r="T183" s="7">
        <v>44748</v>
      </c>
    </row>
    <row r="184" spans="1:20" x14ac:dyDescent="0.25">
      <c r="A184" s="5">
        <v>44748</v>
      </c>
      <c r="B184" s="22">
        <v>4505288743</v>
      </c>
      <c r="C184" t="s">
        <v>1764</v>
      </c>
      <c r="D184" s="10">
        <v>3254.56</v>
      </c>
      <c r="G184" s="4" t="s">
        <v>1579</v>
      </c>
      <c r="H184" s="4" t="s">
        <v>1579</v>
      </c>
      <c r="I184" s="4" t="s">
        <v>771</v>
      </c>
    </row>
    <row r="185" spans="1:20" x14ac:dyDescent="0.25">
      <c r="A185" s="5">
        <v>44748</v>
      </c>
      <c r="B185" s="22">
        <v>4500164945</v>
      </c>
      <c r="C185" t="s">
        <v>1765</v>
      </c>
      <c r="D185" s="10">
        <v>60000</v>
      </c>
      <c r="G185" s="4" t="s">
        <v>90</v>
      </c>
      <c r="H185" s="4" t="s">
        <v>90</v>
      </c>
      <c r="I185" s="4" t="s">
        <v>771</v>
      </c>
      <c r="S185" t="s">
        <v>1574</v>
      </c>
      <c r="T185" s="7">
        <v>44748</v>
      </c>
    </row>
    <row r="186" spans="1:20" x14ac:dyDescent="0.25">
      <c r="A186" s="5">
        <v>44748</v>
      </c>
      <c r="B186" s="22">
        <v>4500163777</v>
      </c>
      <c r="C186" t="s">
        <v>1747</v>
      </c>
      <c r="D186" s="10">
        <v>14750</v>
      </c>
      <c r="G186" s="4" t="s">
        <v>90</v>
      </c>
      <c r="H186" s="4" t="s">
        <v>90</v>
      </c>
      <c r="I186" s="4" t="s">
        <v>771</v>
      </c>
      <c r="S186" t="s">
        <v>1574</v>
      </c>
      <c r="T186" s="7">
        <v>44748</v>
      </c>
    </row>
    <row r="187" spans="1:20" x14ac:dyDescent="0.25">
      <c r="A187" s="5">
        <v>44748</v>
      </c>
      <c r="B187" s="22" t="s">
        <v>1766</v>
      </c>
      <c r="C187" t="s">
        <v>1767</v>
      </c>
      <c r="D187" s="10">
        <v>76650</v>
      </c>
      <c r="G187" s="4" t="s">
        <v>1768</v>
      </c>
      <c r="H187" s="4" t="s">
        <v>1768</v>
      </c>
      <c r="I187" s="4" t="s">
        <v>771</v>
      </c>
    </row>
    <row r="188" spans="1:20" x14ac:dyDescent="0.25">
      <c r="A188" s="5">
        <v>44748</v>
      </c>
      <c r="B188" s="22">
        <v>7288340</v>
      </c>
      <c r="C188" t="s">
        <v>1769</v>
      </c>
      <c r="D188" s="10">
        <v>953.24</v>
      </c>
      <c r="G188" s="4" t="s">
        <v>19</v>
      </c>
      <c r="H188" s="4" t="s">
        <v>19</v>
      </c>
      <c r="I188" s="4" t="s">
        <v>771</v>
      </c>
    </row>
    <row r="189" spans="1:20" x14ac:dyDescent="0.25">
      <c r="A189" s="5">
        <v>44748</v>
      </c>
      <c r="B189" s="22" t="s">
        <v>1770</v>
      </c>
      <c r="C189" t="s">
        <v>1771</v>
      </c>
      <c r="D189" s="10">
        <v>1700.73</v>
      </c>
      <c r="G189" s="4" t="s">
        <v>1573</v>
      </c>
      <c r="H189" s="4" t="s">
        <v>1573</v>
      </c>
      <c r="I189" s="4" t="s">
        <v>771</v>
      </c>
    </row>
  </sheetData>
  <autoFilter ref="A1:T23" xr:uid="{BC48F02E-1389-48BB-B99F-4308F3F35A62}">
    <filterColumn colId="18">
      <filters blank="1"/>
    </filterColumn>
  </autoFilter>
  <printOptions gridLines="1"/>
  <pageMargins left="0.2" right="0.2" top="0.5" bottom="0.5" header="0.3" footer="0.3"/>
  <pageSetup paperSize="5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116"/>
  <sheetViews>
    <sheetView topLeftCell="B1" zoomScale="110" zoomScaleNormal="110" workbookViewId="0">
      <pane ySplit="1" topLeftCell="A7" activePane="bottomLeft" state="frozen"/>
      <selection pane="bottomLeft" activeCell="C114" sqref="C114"/>
    </sheetView>
  </sheetViews>
  <sheetFormatPr defaultRowHeight="15" outlineLevelCol="1" x14ac:dyDescent="0.25"/>
  <cols>
    <col min="1" max="1" width="11.85546875" style="4" customWidth="1"/>
    <col min="2" max="2" width="15.5703125" style="22" customWidth="1"/>
    <col min="3" max="3" width="41.5703125" customWidth="1"/>
    <col min="4" max="4" width="12.28515625" style="10" customWidth="1"/>
    <col min="5" max="5" width="10.7109375" style="4" hidden="1" customWidth="1" outlineLevel="1"/>
    <col min="6" max="6" width="11.5703125" style="4" hidden="1" customWidth="1" outlineLevel="1" collapsed="1"/>
    <col min="7" max="7" width="28.85546875" style="4" customWidth="1" collapsed="1"/>
    <col min="8" max="8" width="28" style="4" customWidth="1"/>
    <col min="9" max="10" width="14.140625" style="4" customWidth="1"/>
    <col min="11" max="11" width="11.28515625" style="4" hidden="1" customWidth="1" outlineLevel="1"/>
    <col min="12" max="12" width="11.28515625" style="4" hidden="1" customWidth="1" outlineLevel="1" collapsed="1"/>
    <col min="13" max="13" width="11.28515625" hidden="1" customWidth="1" outlineLevel="1" collapsed="1"/>
    <col min="14" max="14" width="14.42578125" hidden="1" customWidth="1" outlineLevel="1"/>
    <col min="15" max="15" width="11.28515625" hidden="1" customWidth="1" outlineLevel="1"/>
    <col min="16" max="16" width="12" hidden="1" customWidth="1" outlineLevel="1"/>
    <col min="17" max="17" width="11.28515625" hidden="1" customWidth="1" outlineLevel="1"/>
    <col min="18" max="18" width="12" hidden="1" customWidth="1" outlineLevel="1"/>
    <col min="19" max="19" width="10.85546875" customWidth="1" collapsed="1"/>
    <col min="20" max="20" width="10.140625" customWidth="1"/>
  </cols>
  <sheetData>
    <row r="1" spans="1:20" s="3" customFormat="1" ht="45" customHeight="1" x14ac:dyDescent="0.25">
      <c r="A1" s="11" t="s">
        <v>1520</v>
      </c>
      <c r="B1" s="2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1555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  <c r="S1" s="1" t="s">
        <v>1556</v>
      </c>
      <c r="T1" s="3" t="s">
        <v>1557</v>
      </c>
    </row>
    <row r="2" spans="1:20" ht="15" hidden="1" customHeight="1" x14ac:dyDescent="0.25">
      <c r="A2" s="5">
        <v>43956</v>
      </c>
      <c r="B2" s="8" t="s">
        <v>1189</v>
      </c>
      <c r="C2" t="s">
        <v>1190</v>
      </c>
      <c r="D2" s="10">
        <v>5698.65</v>
      </c>
      <c r="E2" s="4" t="s">
        <v>15</v>
      </c>
      <c r="G2" s="4" t="s">
        <v>1191</v>
      </c>
      <c r="H2" s="4" t="s">
        <v>1191</v>
      </c>
      <c r="I2" s="4" t="s">
        <v>771</v>
      </c>
      <c r="K2" s="4" t="s">
        <v>23</v>
      </c>
      <c r="N2" s="15" t="str">
        <f t="shared" ref="N2:N8" si="0">IF(M2="","",IF(+M2-A2&lt;0,0,M2-A2))</f>
        <v/>
      </c>
    </row>
    <row r="3" spans="1:20" ht="15" hidden="1" customHeight="1" x14ac:dyDescent="0.25">
      <c r="A3" s="5">
        <v>43956</v>
      </c>
      <c r="B3" s="8" t="s">
        <v>1192</v>
      </c>
      <c r="C3" t="s">
        <v>1193</v>
      </c>
      <c r="D3" s="10">
        <v>52.24</v>
      </c>
      <c r="E3" s="4" t="s">
        <v>15</v>
      </c>
      <c r="G3" s="4" t="s">
        <v>779</v>
      </c>
      <c r="H3" s="4" t="s">
        <v>779</v>
      </c>
      <c r="I3" s="4" t="s">
        <v>771</v>
      </c>
      <c r="N3" s="15" t="str">
        <f t="shared" si="0"/>
        <v/>
      </c>
    </row>
    <row r="4" spans="1:20" hidden="1" x14ac:dyDescent="0.25">
      <c r="A4" s="5">
        <v>43957</v>
      </c>
      <c r="B4" s="8" t="s">
        <v>1198</v>
      </c>
      <c r="C4" t="s">
        <v>1199</v>
      </c>
      <c r="D4" s="10">
        <v>2817.8</v>
      </c>
      <c r="E4" s="4" t="s">
        <v>15</v>
      </c>
      <c r="F4" s="6" t="s">
        <v>1371</v>
      </c>
      <c r="G4" s="4" t="s">
        <v>109</v>
      </c>
      <c r="H4" s="4" t="s">
        <v>109</v>
      </c>
      <c r="I4" s="4" t="s">
        <v>771</v>
      </c>
      <c r="K4" s="4" t="s">
        <v>117</v>
      </c>
      <c r="N4" s="15" t="str">
        <f t="shared" si="0"/>
        <v/>
      </c>
    </row>
    <row r="5" spans="1:20" hidden="1" x14ac:dyDescent="0.25">
      <c r="A5" s="5">
        <v>43957</v>
      </c>
      <c r="B5" s="8" t="s">
        <v>1200</v>
      </c>
      <c r="C5" t="s">
        <v>1199</v>
      </c>
      <c r="D5" s="10">
        <v>3636.1</v>
      </c>
      <c r="E5" s="4" t="s">
        <v>15</v>
      </c>
      <c r="F5" s="6" t="s">
        <v>1371</v>
      </c>
      <c r="G5" s="4" t="s">
        <v>109</v>
      </c>
      <c r="H5" s="4" t="s">
        <v>109</v>
      </c>
      <c r="I5" s="4" t="s">
        <v>771</v>
      </c>
      <c r="K5" s="4" t="s">
        <v>117</v>
      </c>
      <c r="N5" s="15" t="str">
        <f t="shared" si="0"/>
        <v/>
      </c>
    </row>
    <row r="6" spans="1:20" hidden="1" x14ac:dyDescent="0.25">
      <c r="A6" s="5">
        <v>43957</v>
      </c>
      <c r="B6" s="8" t="s">
        <v>1204</v>
      </c>
      <c r="C6" t="s">
        <v>1205</v>
      </c>
      <c r="D6" s="10">
        <v>1561.52</v>
      </c>
      <c r="E6" s="4" t="s">
        <v>15</v>
      </c>
      <c r="F6" s="6" t="s">
        <v>1371</v>
      </c>
      <c r="G6" s="4" t="s">
        <v>109</v>
      </c>
      <c r="H6" s="4" t="s">
        <v>109</v>
      </c>
      <c r="I6" s="4" t="s">
        <v>771</v>
      </c>
      <c r="K6" s="4" t="s">
        <v>117</v>
      </c>
      <c r="N6" s="15" t="str">
        <f t="shared" si="0"/>
        <v/>
      </c>
    </row>
    <row r="7" spans="1:20" ht="15" customHeight="1" x14ac:dyDescent="0.25">
      <c r="A7" s="5">
        <v>43958</v>
      </c>
      <c r="B7" s="22" t="s">
        <v>1206</v>
      </c>
      <c r="C7" t="s">
        <v>1207</v>
      </c>
      <c r="D7" s="10">
        <v>22.5</v>
      </c>
      <c r="E7" s="4" t="s">
        <v>15</v>
      </c>
      <c r="F7" s="6" t="s">
        <v>920</v>
      </c>
      <c r="G7" s="4" t="s">
        <v>369</v>
      </c>
      <c r="H7" s="4" t="s">
        <v>369</v>
      </c>
      <c r="I7" s="4" t="s">
        <v>780</v>
      </c>
      <c r="K7" s="4" t="s">
        <v>117</v>
      </c>
      <c r="L7" s="4" t="s">
        <v>21</v>
      </c>
      <c r="N7" s="15" t="str">
        <f t="shared" si="0"/>
        <v/>
      </c>
    </row>
    <row r="8" spans="1:20" ht="15" hidden="1" customHeight="1" x14ac:dyDescent="0.25">
      <c r="A8" s="5">
        <v>43958</v>
      </c>
      <c r="B8" s="8">
        <v>4501956288</v>
      </c>
      <c r="C8" t="s">
        <v>1208</v>
      </c>
      <c r="D8" s="10">
        <v>794.11</v>
      </c>
      <c r="E8" s="4" t="s">
        <v>15</v>
      </c>
      <c r="G8" s="4" t="s">
        <v>301</v>
      </c>
      <c r="H8" s="4" t="s">
        <v>301</v>
      </c>
      <c r="I8" s="4" t="s">
        <v>771</v>
      </c>
      <c r="K8" s="4" t="s">
        <v>23</v>
      </c>
      <c r="N8" s="15" t="str">
        <f t="shared" si="0"/>
        <v/>
      </c>
    </row>
    <row r="9" spans="1:20" ht="15" hidden="1" customHeight="1" x14ac:dyDescent="0.25">
      <c r="A9" s="5">
        <v>43962</v>
      </c>
      <c r="B9" s="8" t="s">
        <v>1220</v>
      </c>
      <c r="C9" t="s">
        <v>317</v>
      </c>
      <c r="D9" s="10">
        <v>750</v>
      </c>
      <c r="E9" s="4" t="s">
        <v>15</v>
      </c>
      <c r="G9" s="4" t="s">
        <v>1221</v>
      </c>
      <c r="H9" s="4" t="s">
        <v>1221</v>
      </c>
      <c r="I9" s="4" t="s">
        <v>210</v>
      </c>
      <c r="K9" s="4" t="s">
        <v>23</v>
      </c>
      <c r="L9" s="4" t="s">
        <v>20</v>
      </c>
      <c r="N9" s="15" t="str">
        <f t="shared" ref="N9:N23" si="1">IF(M9="","",IF(+M9-A9&lt;0,0,M9-A9))</f>
        <v/>
      </c>
    </row>
    <row r="10" spans="1:20" ht="15" hidden="1" customHeight="1" x14ac:dyDescent="0.25">
      <c r="A10" s="5">
        <v>43963</v>
      </c>
      <c r="B10" s="8" t="s">
        <v>1222</v>
      </c>
      <c r="C10" t="s">
        <v>1223</v>
      </c>
      <c r="D10" s="10">
        <v>278</v>
      </c>
      <c r="E10" s="4" t="s">
        <v>15</v>
      </c>
      <c r="G10" s="4" t="s">
        <v>109</v>
      </c>
      <c r="H10" s="4" t="s">
        <v>109</v>
      </c>
      <c r="I10" s="4" t="s">
        <v>780</v>
      </c>
      <c r="K10" s="4" t="s">
        <v>117</v>
      </c>
      <c r="L10" s="4" t="s">
        <v>21</v>
      </c>
      <c r="N10" s="15" t="str">
        <f t="shared" si="1"/>
        <v/>
      </c>
    </row>
    <row r="11" spans="1:20" ht="15" hidden="1" customHeight="1" x14ac:dyDescent="0.25">
      <c r="A11" s="5">
        <v>43963</v>
      </c>
      <c r="B11" s="12" t="s">
        <v>1224</v>
      </c>
      <c r="C11" t="s">
        <v>1225</v>
      </c>
      <c r="D11" s="10">
        <v>3.28</v>
      </c>
      <c r="E11" s="4" t="s">
        <v>15</v>
      </c>
      <c r="G11" s="4" t="s">
        <v>1226</v>
      </c>
      <c r="H11" s="4" t="s">
        <v>1226</v>
      </c>
      <c r="I11" s="4" t="s">
        <v>780</v>
      </c>
      <c r="L11" s="4" t="s">
        <v>21</v>
      </c>
      <c r="N11" s="15" t="str">
        <f t="shared" si="1"/>
        <v/>
      </c>
    </row>
    <row r="12" spans="1:20" ht="15" hidden="1" customHeight="1" x14ac:dyDescent="0.25">
      <c r="A12" s="5">
        <v>43963</v>
      </c>
      <c r="B12" s="12" t="s">
        <v>1228</v>
      </c>
      <c r="C12" t="s">
        <v>1229</v>
      </c>
      <c r="D12" s="10">
        <v>7.73</v>
      </c>
      <c r="E12" s="4" t="s">
        <v>15</v>
      </c>
      <c r="G12" s="4" t="s">
        <v>1226</v>
      </c>
      <c r="H12" s="4" t="s">
        <v>1226</v>
      </c>
      <c r="I12" s="4" t="s">
        <v>771</v>
      </c>
      <c r="K12" s="4" t="s">
        <v>23</v>
      </c>
      <c r="N12" s="15" t="str">
        <f t="shared" si="1"/>
        <v/>
      </c>
    </row>
    <row r="13" spans="1:20" ht="15" hidden="1" customHeight="1" x14ac:dyDescent="0.25">
      <c r="A13" s="5">
        <v>43964</v>
      </c>
      <c r="B13" s="8" t="s">
        <v>1259</v>
      </c>
      <c r="C13" t="s">
        <v>1260</v>
      </c>
      <c r="D13" s="10">
        <v>1750.55</v>
      </c>
      <c r="E13" s="4" t="s">
        <v>15</v>
      </c>
      <c r="G13" s="4" t="s">
        <v>1261</v>
      </c>
      <c r="H13" s="4" t="s">
        <v>1262</v>
      </c>
      <c r="I13" s="4" t="s">
        <v>771</v>
      </c>
      <c r="K13" s="4" t="s">
        <v>23</v>
      </c>
      <c r="N13" s="15" t="str">
        <f t="shared" si="1"/>
        <v/>
      </c>
    </row>
    <row r="14" spans="1:20" ht="15" hidden="1" customHeight="1" x14ac:dyDescent="0.25">
      <c r="A14" s="5">
        <v>43964</v>
      </c>
      <c r="B14" s="8" t="s">
        <v>1263</v>
      </c>
      <c r="C14" t="s">
        <v>1264</v>
      </c>
      <c r="D14" s="10">
        <v>4863.24</v>
      </c>
      <c r="E14" s="4" t="s">
        <v>15</v>
      </c>
      <c r="F14" s="6" t="s">
        <v>1019</v>
      </c>
      <c r="G14" s="4" t="s">
        <v>1261</v>
      </c>
      <c r="H14" s="4" t="s">
        <v>1262</v>
      </c>
      <c r="I14" s="4" t="s">
        <v>771</v>
      </c>
      <c r="J14" s="4">
        <v>142479</v>
      </c>
      <c r="K14" s="4" t="s">
        <v>23</v>
      </c>
      <c r="L14" s="4" t="s">
        <v>20</v>
      </c>
      <c r="N14" s="15" t="str">
        <f t="shared" si="1"/>
        <v/>
      </c>
    </row>
    <row r="15" spans="1:20" ht="15" hidden="1" customHeight="1" x14ac:dyDescent="0.25">
      <c r="A15" s="5">
        <v>43964</v>
      </c>
      <c r="B15" s="8" t="s">
        <v>1265</v>
      </c>
      <c r="C15" t="s">
        <v>1266</v>
      </c>
      <c r="D15" s="10">
        <v>488.07</v>
      </c>
      <c r="E15" s="4" t="s">
        <v>15</v>
      </c>
      <c r="G15" s="4" t="s">
        <v>1267</v>
      </c>
      <c r="H15" s="4" t="s">
        <v>1267</v>
      </c>
      <c r="I15" s="4" t="s">
        <v>771</v>
      </c>
      <c r="K15" s="4" t="s">
        <v>117</v>
      </c>
      <c r="N15" s="15" t="str">
        <f t="shared" si="1"/>
        <v/>
      </c>
    </row>
    <row r="16" spans="1:20" ht="15" hidden="1" customHeight="1" x14ac:dyDescent="0.25">
      <c r="A16" s="5">
        <v>43964</v>
      </c>
      <c r="B16" s="8" t="s">
        <v>1268</v>
      </c>
      <c r="C16" t="s">
        <v>1269</v>
      </c>
      <c r="D16" s="10">
        <v>206.93</v>
      </c>
      <c r="E16" s="4" t="s">
        <v>15</v>
      </c>
      <c r="G16" s="4" t="s">
        <v>779</v>
      </c>
      <c r="H16" s="4" t="s">
        <v>779</v>
      </c>
      <c r="I16" s="4" t="s">
        <v>771</v>
      </c>
      <c r="N16" s="15" t="str">
        <f t="shared" si="1"/>
        <v/>
      </c>
    </row>
    <row r="17" spans="1:19" ht="15" hidden="1" customHeight="1" x14ac:dyDescent="0.25">
      <c r="A17" s="5">
        <v>43964</v>
      </c>
      <c r="B17" s="8" t="s">
        <v>1271</v>
      </c>
      <c r="C17" t="s">
        <v>1272</v>
      </c>
      <c r="D17" s="10">
        <v>145.94</v>
      </c>
      <c r="E17" s="4" t="s">
        <v>15</v>
      </c>
      <c r="G17" s="4" t="s">
        <v>1153</v>
      </c>
      <c r="H17" s="4" t="s">
        <v>1153</v>
      </c>
      <c r="I17" s="4" t="s">
        <v>771</v>
      </c>
      <c r="N17" s="15" t="str">
        <f t="shared" si="1"/>
        <v/>
      </c>
    </row>
    <row r="18" spans="1:19" ht="15" hidden="1" customHeight="1" x14ac:dyDescent="0.25">
      <c r="A18" s="5">
        <v>43965</v>
      </c>
      <c r="B18" s="8" t="s">
        <v>1275</v>
      </c>
      <c r="C18" t="s">
        <v>1010</v>
      </c>
      <c r="D18" s="10">
        <v>74.2</v>
      </c>
      <c r="E18" s="4" t="s">
        <v>15</v>
      </c>
      <c r="G18" s="4" t="s">
        <v>779</v>
      </c>
      <c r="H18" s="4" t="s">
        <v>779</v>
      </c>
      <c r="I18" s="4" t="s">
        <v>780</v>
      </c>
      <c r="J18" s="6"/>
      <c r="L18" s="4" t="s">
        <v>21</v>
      </c>
      <c r="M18" s="7"/>
      <c r="N18" s="15" t="str">
        <f t="shared" si="1"/>
        <v/>
      </c>
    </row>
    <row r="19" spans="1:19" ht="15" hidden="1" customHeight="1" x14ac:dyDescent="0.25">
      <c r="A19" s="5">
        <v>43971</v>
      </c>
      <c r="B19" s="12" t="s">
        <v>1305</v>
      </c>
      <c r="C19" t="s">
        <v>1306</v>
      </c>
      <c r="D19" s="10">
        <v>141.34</v>
      </c>
      <c r="E19" s="4" t="s">
        <v>15</v>
      </c>
      <c r="G19" s="4" t="s">
        <v>152</v>
      </c>
      <c r="H19" s="4" t="s">
        <v>152</v>
      </c>
      <c r="I19" s="4" t="s">
        <v>771</v>
      </c>
      <c r="N19" s="15" t="str">
        <f t="shared" si="1"/>
        <v/>
      </c>
    </row>
    <row r="20" spans="1:19" ht="15" hidden="1" customHeight="1" x14ac:dyDescent="0.25">
      <c r="A20" s="5">
        <v>43972</v>
      </c>
      <c r="B20" s="8">
        <v>7932455</v>
      </c>
      <c r="C20" t="s">
        <v>1308</v>
      </c>
      <c r="D20" s="10">
        <v>5467.5</v>
      </c>
      <c r="E20" s="4" t="s">
        <v>15</v>
      </c>
      <c r="G20" s="4" t="s">
        <v>28</v>
      </c>
      <c r="H20" s="4" t="s">
        <v>1212</v>
      </c>
      <c r="I20" s="4" t="s">
        <v>771</v>
      </c>
      <c r="K20" s="4" t="s">
        <v>23</v>
      </c>
      <c r="N20" s="15" t="str">
        <f t="shared" si="1"/>
        <v/>
      </c>
    </row>
    <row r="21" spans="1:19" ht="15" customHeight="1" x14ac:dyDescent="0.25">
      <c r="A21" s="5">
        <v>43972</v>
      </c>
      <c r="B21" s="22">
        <v>4500154068</v>
      </c>
      <c r="C21" t="s">
        <v>1309</v>
      </c>
      <c r="D21" s="10">
        <v>3463.6</v>
      </c>
      <c r="E21" s="4" t="s">
        <v>15</v>
      </c>
      <c r="F21" s="6" t="s">
        <v>517</v>
      </c>
      <c r="G21" s="4" t="s">
        <v>1290</v>
      </c>
      <c r="H21" s="4" t="s">
        <v>1290</v>
      </c>
      <c r="I21" s="4" t="s">
        <v>780</v>
      </c>
      <c r="K21" s="4" t="s">
        <v>117</v>
      </c>
      <c r="L21" s="4" t="s">
        <v>21</v>
      </c>
      <c r="N21" s="15" t="str">
        <f t="shared" si="1"/>
        <v/>
      </c>
      <c r="S21" t="s">
        <v>1558</v>
      </c>
    </row>
    <row r="22" spans="1:19" ht="15" hidden="1" customHeight="1" x14ac:dyDescent="0.25">
      <c r="A22" s="5">
        <v>43972</v>
      </c>
      <c r="B22" s="8">
        <v>2334538</v>
      </c>
      <c r="C22" t="s">
        <v>1313</v>
      </c>
      <c r="D22" s="10">
        <v>10786.4</v>
      </c>
      <c r="E22" s="4" t="s">
        <v>15</v>
      </c>
      <c r="G22" s="4" t="s">
        <v>1314</v>
      </c>
      <c r="H22" s="4" t="s">
        <v>1314</v>
      </c>
      <c r="I22" s="4" t="s">
        <v>780</v>
      </c>
      <c r="L22" s="4" t="s">
        <v>21</v>
      </c>
      <c r="N22" s="15" t="str">
        <f t="shared" si="1"/>
        <v/>
      </c>
    </row>
    <row r="23" spans="1:19" hidden="1" x14ac:dyDescent="0.25">
      <c r="A23" s="5">
        <v>43972</v>
      </c>
      <c r="B23" s="8">
        <v>4500154212</v>
      </c>
      <c r="C23" t="s">
        <v>1199</v>
      </c>
      <c r="D23" s="10">
        <v>1328.08</v>
      </c>
      <c r="E23" s="4" t="s">
        <v>15</v>
      </c>
      <c r="F23" s="6" t="s">
        <v>517</v>
      </c>
      <c r="G23" s="4" t="s">
        <v>1290</v>
      </c>
      <c r="H23" s="4" t="s">
        <v>1290</v>
      </c>
      <c r="I23" s="4" t="s">
        <v>771</v>
      </c>
      <c r="K23" s="4" t="s">
        <v>117</v>
      </c>
      <c r="N23" s="15" t="str">
        <f t="shared" si="1"/>
        <v/>
      </c>
    </row>
    <row r="24" spans="1:19" hidden="1" x14ac:dyDescent="0.25">
      <c r="B24" s="8"/>
    </row>
    <row r="25" spans="1:19" ht="15" hidden="1" customHeight="1" x14ac:dyDescent="0.25">
      <c r="A25" s="5">
        <v>43972</v>
      </c>
      <c r="B25" s="8">
        <v>3002168751</v>
      </c>
      <c r="C25" t="s">
        <v>1318</v>
      </c>
      <c r="D25" s="10">
        <v>1830.04</v>
      </c>
      <c r="E25" s="4" t="s">
        <v>15</v>
      </c>
      <c r="G25" s="4" t="s">
        <v>1319</v>
      </c>
      <c r="H25" s="4" t="s">
        <v>1319</v>
      </c>
      <c r="I25" s="4" t="s">
        <v>780</v>
      </c>
      <c r="L25" s="4" t="s">
        <v>21</v>
      </c>
      <c r="N25" s="15" t="str">
        <f t="shared" ref="N25:N33" si="2">IF(M25="","",IF(+M25-A25&lt;0,0,M25-A25))</f>
        <v/>
      </c>
    </row>
    <row r="26" spans="1:19" ht="15" hidden="1" customHeight="1" x14ac:dyDescent="0.25">
      <c r="A26" s="5">
        <v>43977</v>
      </c>
      <c r="B26" s="8">
        <v>87352</v>
      </c>
      <c r="C26" t="s">
        <v>1321</v>
      </c>
      <c r="D26" s="10">
        <v>2255.08</v>
      </c>
      <c r="E26" s="4" t="s">
        <v>15</v>
      </c>
      <c r="G26" s="4" t="s">
        <v>1322</v>
      </c>
      <c r="H26" s="4" t="s">
        <v>1322</v>
      </c>
      <c r="I26" s="4" t="s">
        <v>771</v>
      </c>
      <c r="K26" s="4" t="s">
        <v>23</v>
      </c>
      <c r="N26" s="15" t="str">
        <f t="shared" si="2"/>
        <v/>
      </c>
    </row>
    <row r="27" spans="1:19" ht="15" hidden="1" customHeight="1" x14ac:dyDescent="0.25">
      <c r="A27" s="5">
        <v>43978</v>
      </c>
      <c r="B27" s="8">
        <v>4501516523</v>
      </c>
      <c r="C27" t="s">
        <v>1325</v>
      </c>
      <c r="D27" s="10">
        <v>105</v>
      </c>
      <c r="E27" s="4" t="s">
        <v>15</v>
      </c>
      <c r="G27" s="4" t="s">
        <v>102</v>
      </c>
      <c r="H27" s="4" t="s">
        <v>102</v>
      </c>
      <c r="I27" s="4" t="s">
        <v>780</v>
      </c>
      <c r="L27" s="4" t="s">
        <v>21</v>
      </c>
      <c r="N27" s="15" t="str">
        <f t="shared" si="2"/>
        <v/>
      </c>
    </row>
    <row r="28" spans="1:19" hidden="1" x14ac:dyDescent="0.25">
      <c r="A28" s="5">
        <v>43978</v>
      </c>
      <c r="B28" s="8" t="s">
        <v>1326</v>
      </c>
      <c r="C28" t="s">
        <v>1327</v>
      </c>
      <c r="D28" s="10">
        <v>4621</v>
      </c>
      <c r="E28" s="4" t="s">
        <v>15</v>
      </c>
      <c r="F28" s="6" t="s">
        <v>1371</v>
      </c>
      <c r="G28" s="4" t="s">
        <v>109</v>
      </c>
      <c r="H28" s="4" t="s">
        <v>109</v>
      </c>
      <c r="I28" s="4" t="s">
        <v>771</v>
      </c>
      <c r="K28" s="4" t="s">
        <v>117</v>
      </c>
      <c r="N28" s="15" t="str">
        <f t="shared" si="2"/>
        <v/>
      </c>
    </row>
    <row r="29" spans="1:19" ht="15" hidden="1" customHeight="1" x14ac:dyDescent="0.25">
      <c r="A29" s="5">
        <v>43979</v>
      </c>
      <c r="B29" s="8">
        <v>4502562874</v>
      </c>
      <c r="C29" t="s">
        <v>115</v>
      </c>
      <c r="D29" s="10">
        <v>1700</v>
      </c>
      <c r="E29" s="4" t="s">
        <v>15</v>
      </c>
      <c r="G29" s="4" t="s">
        <v>1055</v>
      </c>
      <c r="H29" s="4" t="s">
        <v>1055</v>
      </c>
      <c r="I29" s="4" t="s">
        <v>771</v>
      </c>
      <c r="N29" s="15" t="str">
        <f t="shared" si="2"/>
        <v/>
      </c>
    </row>
    <row r="30" spans="1:19" ht="15" hidden="1" customHeight="1" x14ac:dyDescent="0.25">
      <c r="A30" s="5">
        <v>43986</v>
      </c>
      <c r="B30" s="8" t="s">
        <v>1341</v>
      </c>
      <c r="C30" t="s">
        <v>1342</v>
      </c>
      <c r="D30" s="10">
        <v>425</v>
      </c>
      <c r="E30" s="4" t="s">
        <v>15</v>
      </c>
      <c r="G30" s="4" t="s">
        <v>1343</v>
      </c>
      <c r="H30" s="4" t="s">
        <v>1343</v>
      </c>
      <c r="I30" s="4" t="s">
        <v>771</v>
      </c>
      <c r="K30" s="4" t="s">
        <v>23</v>
      </c>
      <c r="N30" s="15" t="str">
        <f t="shared" si="2"/>
        <v/>
      </c>
    </row>
    <row r="31" spans="1:19" ht="15" hidden="1" customHeight="1" x14ac:dyDescent="0.25">
      <c r="A31" s="5">
        <v>43986</v>
      </c>
      <c r="B31" s="8" t="s">
        <v>1344</v>
      </c>
      <c r="C31" t="s">
        <v>1345</v>
      </c>
      <c r="D31" s="10">
        <v>1135.6099999999999</v>
      </c>
      <c r="E31" s="4" t="s">
        <v>15</v>
      </c>
      <c r="F31" s="4" t="s">
        <v>1459</v>
      </c>
      <c r="G31" s="4" t="s">
        <v>356</v>
      </c>
      <c r="H31" s="4" t="s">
        <v>356</v>
      </c>
      <c r="I31" s="4" t="s">
        <v>780</v>
      </c>
      <c r="L31" s="4" t="s">
        <v>21</v>
      </c>
      <c r="N31" s="15" t="str">
        <f t="shared" si="2"/>
        <v/>
      </c>
    </row>
    <row r="32" spans="1:19" ht="15" hidden="1" customHeight="1" x14ac:dyDescent="0.25">
      <c r="A32" s="5">
        <v>43986</v>
      </c>
      <c r="B32" s="8" t="s">
        <v>1346</v>
      </c>
      <c r="C32" t="s">
        <v>1347</v>
      </c>
      <c r="D32" s="10">
        <v>761.46</v>
      </c>
      <c r="E32" s="4" t="s">
        <v>15</v>
      </c>
      <c r="G32" s="4" t="s">
        <v>1348</v>
      </c>
      <c r="H32" s="4" t="s">
        <v>1348</v>
      </c>
      <c r="I32" s="4" t="s">
        <v>210</v>
      </c>
      <c r="N32" s="15" t="str">
        <f t="shared" si="2"/>
        <v/>
      </c>
    </row>
    <row r="33" spans="1:14" ht="15" hidden="1" customHeight="1" x14ac:dyDescent="0.25">
      <c r="A33" s="5">
        <v>43985</v>
      </c>
      <c r="B33" s="8">
        <v>4501966236</v>
      </c>
      <c r="C33" t="s">
        <v>1375</v>
      </c>
      <c r="D33" s="10">
        <v>462.54</v>
      </c>
      <c r="E33" s="4" t="s">
        <v>15</v>
      </c>
      <c r="G33" s="4" t="s">
        <v>301</v>
      </c>
      <c r="H33" s="4" t="s">
        <v>301</v>
      </c>
      <c r="I33" s="4" t="s">
        <v>771</v>
      </c>
      <c r="K33" s="4" t="s">
        <v>23</v>
      </c>
      <c r="N33" s="15" t="str">
        <f t="shared" si="2"/>
        <v/>
      </c>
    </row>
    <row r="34" spans="1:14" ht="0.75" hidden="1" customHeight="1" x14ac:dyDescent="0.25">
      <c r="B34" s="8"/>
    </row>
    <row r="35" spans="1:14" ht="15" hidden="1" customHeight="1" x14ac:dyDescent="0.25">
      <c r="A35" s="5">
        <v>43990</v>
      </c>
      <c r="B35" s="8" t="s">
        <v>1357</v>
      </c>
      <c r="C35" t="s">
        <v>1358</v>
      </c>
      <c r="D35" s="10">
        <v>250</v>
      </c>
      <c r="E35" s="4" t="s">
        <v>15</v>
      </c>
      <c r="G35" s="4" t="s">
        <v>1359</v>
      </c>
      <c r="H35" s="4" t="s">
        <v>1359</v>
      </c>
      <c r="I35" s="4" t="s">
        <v>780</v>
      </c>
      <c r="L35" s="4" t="s">
        <v>21</v>
      </c>
      <c r="N35" s="15" t="str">
        <f t="shared" ref="N35:N46" si="3">IF(M35="","",IF(+M35-A35&lt;0,0,M35-A35))</f>
        <v/>
      </c>
    </row>
    <row r="36" spans="1:14" ht="15" customHeight="1" x14ac:dyDescent="0.25">
      <c r="A36" s="5">
        <v>43990</v>
      </c>
      <c r="B36" s="22" t="s">
        <v>1360</v>
      </c>
      <c r="C36" t="s">
        <v>56</v>
      </c>
      <c r="E36" s="4" t="s">
        <v>15</v>
      </c>
      <c r="F36" s="6" t="s">
        <v>920</v>
      </c>
      <c r="G36" s="4" t="s">
        <v>369</v>
      </c>
      <c r="H36" s="4" t="s">
        <v>369</v>
      </c>
      <c r="I36" s="4" t="s">
        <v>780</v>
      </c>
      <c r="K36" s="4" t="s">
        <v>117</v>
      </c>
      <c r="L36" s="4" t="s">
        <v>21</v>
      </c>
      <c r="N36" s="15" t="str">
        <f t="shared" si="3"/>
        <v/>
      </c>
    </row>
    <row r="37" spans="1:14" hidden="1" x14ac:dyDescent="0.25">
      <c r="A37" s="5">
        <v>43990</v>
      </c>
      <c r="B37" s="8">
        <v>16774231</v>
      </c>
      <c r="C37" t="s">
        <v>1361</v>
      </c>
      <c r="D37" s="10">
        <v>10000</v>
      </c>
      <c r="E37" s="4" t="s">
        <v>15</v>
      </c>
      <c r="F37" s="6" t="s">
        <v>628</v>
      </c>
      <c r="G37" s="4" t="s">
        <v>463</v>
      </c>
      <c r="H37" s="4" t="s">
        <v>463</v>
      </c>
      <c r="I37" s="4" t="s">
        <v>771</v>
      </c>
      <c r="K37" s="4" t="s">
        <v>117</v>
      </c>
      <c r="N37" s="15" t="str">
        <f t="shared" si="3"/>
        <v/>
      </c>
    </row>
    <row r="38" spans="1:14" hidden="1" x14ac:dyDescent="0.25">
      <c r="A38" s="5">
        <v>43990</v>
      </c>
      <c r="B38" s="8" t="s">
        <v>1364</v>
      </c>
      <c r="C38" t="s">
        <v>1365</v>
      </c>
      <c r="D38" s="10">
        <v>6998</v>
      </c>
      <c r="E38" s="4" t="s">
        <v>15</v>
      </c>
      <c r="F38" s="6" t="s">
        <v>632</v>
      </c>
      <c r="G38" s="4" t="s">
        <v>408</v>
      </c>
      <c r="H38" s="4" t="s">
        <v>408</v>
      </c>
      <c r="I38" s="4" t="s">
        <v>771</v>
      </c>
      <c r="K38" s="4" t="s">
        <v>117</v>
      </c>
      <c r="N38" s="15" t="str">
        <f t="shared" si="3"/>
        <v/>
      </c>
    </row>
    <row r="39" spans="1:14" ht="15" customHeight="1" x14ac:dyDescent="0.25">
      <c r="A39" s="5">
        <v>43990</v>
      </c>
      <c r="B39" s="22">
        <v>6700005512</v>
      </c>
      <c r="C39" t="s">
        <v>1368</v>
      </c>
      <c r="D39" s="10">
        <v>390</v>
      </c>
      <c r="E39" s="4" t="s">
        <v>15</v>
      </c>
      <c r="F39" s="6" t="s">
        <v>517</v>
      </c>
      <c r="G39" s="4" t="s">
        <v>1290</v>
      </c>
      <c r="H39" s="4" t="s">
        <v>1290</v>
      </c>
      <c r="I39" s="4" t="s">
        <v>780</v>
      </c>
      <c r="K39" s="4" t="s">
        <v>117</v>
      </c>
      <c r="L39" s="4" t="s">
        <v>20</v>
      </c>
      <c r="N39" s="15" t="str">
        <f t="shared" si="3"/>
        <v/>
      </c>
    </row>
    <row r="40" spans="1:14" hidden="1" x14ac:dyDescent="0.25">
      <c r="A40" s="5">
        <v>43991</v>
      </c>
      <c r="B40" s="8" t="s">
        <v>1369</v>
      </c>
      <c r="C40" t="s">
        <v>1370</v>
      </c>
      <c r="D40" s="10">
        <v>985.51</v>
      </c>
      <c r="E40" s="4" t="s">
        <v>15</v>
      </c>
      <c r="F40" s="6" t="s">
        <v>1371</v>
      </c>
      <c r="G40" s="4" t="s">
        <v>109</v>
      </c>
      <c r="H40" s="4" t="s">
        <v>109</v>
      </c>
      <c r="I40" s="4" t="s">
        <v>771</v>
      </c>
      <c r="K40" s="4" t="s">
        <v>117</v>
      </c>
      <c r="N40" s="15" t="str">
        <f t="shared" si="3"/>
        <v/>
      </c>
    </row>
    <row r="41" spans="1:14" ht="15" hidden="1" customHeight="1" x14ac:dyDescent="0.25">
      <c r="A41" s="5">
        <v>43991</v>
      </c>
      <c r="B41" s="12" t="s">
        <v>1372</v>
      </c>
      <c r="C41" t="s">
        <v>654</v>
      </c>
      <c r="D41" s="10">
        <v>26.84</v>
      </c>
      <c r="E41" s="4" t="s">
        <v>15</v>
      </c>
      <c r="G41" s="4" t="s">
        <v>152</v>
      </c>
      <c r="H41" s="4" t="s">
        <v>152</v>
      </c>
      <c r="I41" s="4" t="s">
        <v>780</v>
      </c>
      <c r="K41" s="4" t="s">
        <v>23</v>
      </c>
      <c r="L41" s="4" t="s">
        <v>21</v>
      </c>
      <c r="N41" s="15" t="str">
        <f t="shared" si="3"/>
        <v/>
      </c>
    </row>
    <row r="42" spans="1:14" ht="15.75" hidden="1" customHeight="1" x14ac:dyDescent="0.25">
      <c r="A42" s="5">
        <v>43991</v>
      </c>
      <c r="B42" s="8">
        <v>4501016051</v>
      </c>
      <c r="C42" t="s">
        <v>1373</v>
      </c>
      <c r="D42" s="10">
        <v>2000</v>
      </c>
      <c r="E42" s="4" t="s">
        <v>15</v>
      </c>
      <c r="G42" s="4" t="s">
        <v>389</v>
      </c>
      <c r="H42" s="4" t="s">
        <v>389</v>
      </c>
      <c r="I42" s="4" t="s">
        <v>771</v>
      </c>
      <c r="K42" s="4" t="s">
        <v>23</v>
      </c>
      <c r="N42" s="15" t="str">
        <f t="shared" si="3"/>
        <v/>
      </c>
    </row>
    <row r="43" spans="1:14" ht="15" customHeight="1" x14ac:dyDescent="0.25">
      <c r="A43" s="5">
        <v>43992</v>
      </c>
      <c r="B43" s="22" t="s">
        <v>1382</v>
      </c>
      <c r="C43" t="s">
        <v>1383</v>
      </c>
      <c r="D43" s="10">
        <v>2496</v>
      </c>
      <c r="E43" s="4" t="s">
        <v>15</v>
      </c>
      <c r="F43" s="6" t="s">
        <v>920</v>
      </c>
      <c r="G43" s="4" t="s">
        <v>369</v>
      </c>
      <c r="H43" s="4" t="s">
        <v>369</v>
      </c>
      <c r="I43" s="4" t="s">
        <v>212</v>
      </c>
      <c r="K43" s="4" t="s">
        <v>117</v>
      </c>
      <c r="L43" s="4" t="s">
        <v>21</v>
      </c>
      <c r="N43" s="15" t="str">
        <f t="shared" si="3"/>
        <v/>
      </c>
    </row>
    <row r="44" spans="1:14" ht="15" hidden="1" customHeight="1" x14ac:dyDescent="0.25">
      <c r="A44" s="5">
        <v>43994</v>
      </c>
      <c r="B44" s="8">
        <v>4501969387</v>
      </c>
      <c r="C44" t="s">
        <v>1440</v>
      </c>
      <c r="D44" s="10">
        <v>837.65</v>
      </c>
      <c r="E44" s="4" t="s">
        <v>15</v>
      </c>
      <c r="G44" s="4" t="s">
        <v>301</v>
      </c>
      <c r="H44" s="4" t="s">
        <v>301</v>
      </c>
      <c r="I44" s="4" t="s">
        <v>771</v>
      </c>
      <c r="J44" s="4">
        <v>142600</v>
      </c>
      <c r="K44" s="4" t="s">
        <v>23</v>
      </c>
      <c r="N44" s="15" t="str">
        <f t="shared" si="3"/>
        <v/>
      </c>
    </row>
    <row r="45" spans="1:14" ht="15" hidden="1" customHeight="1" x14ac:dyDescent="0.25">
      <c r="A45" s="5">
        <v>43994</v>
      </c>
      <c r="B45" s="8" t="s">
        <v>1441</v>
      </c>
      <c r="C45" t="s">
        <v>654</v>
      </c>
      <c r="D45" s="10">
        <v>40.08</v>
      </c>
      <c r="E45" s="4" t="s">
        <v>15</v>
      </c>
      <c r="G45" s="4" t="s">
        <v>138</v>
      </c>
      <c r="H45" s="4" t="s">
        <v>138</v>
      </c>
      <c r="I45" s="4" t="s">
        <v>780</v>
      </c>
      <c r="K45" s="4" t="s">
        <v>23</v>
      </c>
      <c r="L45" s="4" t="s">
        <v>21</v>
      </c>
      <c r="N45" s="15" t="str">
        <f t="shared" si="3"/>
        <v/>
      </c>
    </row>
    <row r="46" spans="1:14" ht="15" hidden="1" customHeight="1" x14ac:dyDescent="0.25">
      <c r="A46" s="5">
        <v>43994</v>
      </c>
      <c r="B46" s="8" t="s">
        <v>1442</v>
      </c>
      <c r="C46" t="s">
        <v>1443</v>
      </c>
      <c r="D46" s="10">
        <v>36.18</v>
      </c>
      <c r="E46" s="4" t="s">
        <v>15</v>
      </c>
      <c r="G46" s="4" t="s">
        <v>1353</v>
      </c>
      <c r="H46" s="4" t="s">
        <v>1353</v>
      </c>
      <c r="I46" s="4" t="s">
        <v>771</v>
      </c>
      <c r="K46" s="4" t="s">
        <v>23</v>
      </c>
      <c r="N46" s="15" t="str">
        <f t="shared" si="3"/>
        <v/>
      </c>
    </row>
    <row r="47" spans="1:14" hidden="1" x14ac:dyDescent="0.25">
      <c r="B47" s="8"/>
    </row>
    <row r="48" spans="1:14" ht="15" hidden="1" customHeight="1" x14ac:dyDescent="0.25">
      <c r="A48" s="5">
        <v>43997</v>
      </c>
      <c r="B48" s="8" t="s">
        <v>1446</v>
      </c>
      <c r="C48" t="s">
        <v>1447</v>
      </c>
      <c r="D48" s="10">
        <v>768.25</v>
      </c>
      <c r="E48" s="4" t="s">
        <v>15</v>
      </c>
      <c r="G48" s="4" t="s">
        <v>68</v>
      </c>
      <c r="H48" s="4" t="s">
        <v>68</v>
      </c>
      <c r="I48" s="4" t="s">
        <v>771</v>
      </c>
      <c r="K48" s="4" t="s">
        <v>23</v>
      </c>
      <c r="N48" s="15" t="str">
        <f>IF(M48="","",IF(+M48-A48&lt;0,0,M48-A48))</f>
        <v/>
      </c>
    </row>
    <row r="49" spans="1:14" ht="15" hidden="1" customHeight="1" x14ac:dyDescent="0.25">
      <c r="A49" s="5">
        <v>43997</v>
      </c>
      <c r="B49" s="8">
        <v>4600259147</v>
      </c>
      <c r="C49" t="s">
        <v>1187</v>
      </c>
      <c r="D49" s="10">
        <v>3021</v>
      </c>
      <c r="E49" s="4" t="s">
        <v>15</v>
      </c>
      <c r="G49" s="4" t="s">
        <v>1448</v>
      </c>
      <c r="H49" s="4" t="s">
        <v>1449</v>
      </c>
      <c r="I49" s="4" t="s">
        <v>780</v>
      </c>
      <c r="K49" s="4" t="s">
        <v>23</v>
      </c>
      <c r="L49" s="4" t="s">
        <v>21</v>
      </c>
      <c r="N49" s="15" t="str">
        <f>IF(M49="","",IF(+M49-A49&lt;0,0,M49-A49))</f>
        <v/>
      </c>
    </row>
    <row r="50" spans="1:14" ht="15" hidden="1" customHeight="1" x14ac:dyDescent="0.25">
      <c r="A50" s="5">
        <v>43997</v>
      </c>
      <c r="B50" s="8">
        <v>4501518367</v>
      </c>
      <c r="C50" t="s">
        <v>1450</v>
      </c>
      <c r="D50" s="10">
        <v>2</v>
      </c>
      <c r="E50" s="4" t="s">
        <v>15</v>
      </c>
      <c r="G50" s="4" t="s">
        <v>102</v>
      </c>
      <c r="H50" s="4" t="s">
        <v>102</v>
      </c>
      <c r="I50" s="4" t="s">
        <v>780</v>
      </c>
      <c r="L50" s="4" t="s">
        <v>21</v>
      </c>
      <c r="N50" s="15" t="str">
        <f>IF(M50="","",IF(+M50-A50&lt;0,0,M50-A50))</f>
        <v/>
      </c>
    </row>
    <row r="51" spans="1:14" ht="15" hidden="1" customHeight="1" x14ac:dyDescent="0.25">
      <c r="A51" s="5">
        <v>43998</v>
      </c>
      <c r="B51" s="8">
        <v>88682</v>
      </c>
      <c r="C51" t="s">
        <v>1456</v>
      </c>
      <c r="D51" s="10">
        <v>168.52</v>
      </c>
      <c r="E51" s="4" t="s">
        <v>15</v>
      </c>
      <c r="G51" s="4" t="s">
        <v>1457</v>
      </c>
      <c r="H51" s="4" t="s">
        <v>1457</v>
      </c>
      <c r="N51" s="15" t="str">
        <f>IF(M51="","",IF(+M51-A51&lt;0,0,M51-A51))</f>
        <v/>
      </c>
    </row>
    <row r="52" spans="1:14" hidden="1" x14ac:dyDescent="0.25">
      <c r="B52" s="8"/>
    </row>
    <row r="53" spans="1:14" hidden="1" x14ac:dyDescent="0.25">
      <c r="A53" s="5">
        <v>43998</v>
      </c>
      <c r="B53" s="8" t="s">
        <v>1475</v>
      </c>
      <c r="C53" t="s">
        <v>1476</v>
      </c>
      <c r="D53" s="10">
        <v>746.3</v>
      </c>
      <c r="E53" s="4" t="s">
        <v>15</v>
      </c>
      <c r="G53" s="4" t="s">
        <v>68</v>
      </c>
      <c r="H53" s="4" t="s">
        <v>68</v>
      </c>
    </row>
    <row r="54" spans="1:14" hidden="1" x14ac:dyDescent="0.25">
      <c r="A54" s="5">
        <v>43999</v>
      </c>
      <c r="B54" s="12" t="s">
        <v>1467</v>
      </c>
      <c r="C54" t="s">
        <v>1468</v>
      </c>
      <c r="D54" s="10">
        <v>101.3</v>
      </c>
      <c r="E54" s="4" t="s">
        <v>15</v>
      </c>
      <c r="G54" s="4" t="s">
        <v>1469</v>
      </c>
      <c r="H54" s="4" t="s">
        <v>152</v>
      </c>
    </row>
    <row r="55" spans="1:14" hidden="1" x14ac:dyDescent="0.25">
      <c r="A55" s="5">
        <v>43999</v>
      </c>
      <c r="B55" s="8">
        <v>4500770613</v>
      </c>
      <c r="C55" t="s">
        <v>1460</v>
      </c>
      <c r="D55" s="10">
        <v>2650</v>
      </c>
      <c r="E55" s="4" t="s">
        <v>15</v>
      </c>
      <c r="G55" s="4" t="s">
        <v>244</v>
      </c>
      <c r="H55" s="4" t="s">
        <v>244</v>
      </c>
    </row>
    <row r="56" spans="1:14" hidden="1" x14ac:dyDescent="0.25">
      <c r="A56" s="5">
        <v>43999</v>
      </c>
      <c r="B56" s="8" t="s">
        <v>1470</v>
      </c>
      <c r="C56" t="s">
        <v>1471</v>
      </c>
      <c r="D56" s="10">
        <v>990</v>
      </c>
      <c r="E56" s="4" t="s">
        <v>15</v>
      </c>
      <c r="G56" s="4" t="s">
        <v>284</v>
      </c>
      <c r="H56" s="4" t="s">
        <v>1472</v>
      </c>
    </row>
    <row r="57" spans="1:14" hidden="1" x14ac:dyDescent="0.25">
      <c r="A57" s="5">
        <v>43999</v>
      </c>
      <c r="B57" s="8">
        <v>166021</v>
      </c>
      <c r="C57" t="s">
        <v>1461</v>
      </c>
      <c r="D57" s="10">
        <v>2600</v>
      </c>
      <c r="E57" s="4" t="s">
        <v>15</v>
      </c>
      <c r="G57" s="4" t="s">
        <v>985</v>
      </c>
      <c r="H57" s="4" t="s">
        <v>985</v>
      </c>
    </row>
    <row r="58" spans="1:14" hidden="1" x14ac:dyDescent="0.25">
      <c r="A58" s="5">
        <v>44000</v>
      </c>
      <c r="B58" s="8">
        <v>4500954704</v>
      </c>
      <c r="C58" t="s">
        <v>1462</v>
      </c>
      <c r="D58" s="10">
        <v>5</v>
      </c>
      <c r="E58" s="4" t="s">
        <v>15</v>
      </c>
      <c r="G58" s="4" t="s">
        <v>90</v>
      </c>
      <c r="H58" s="4" t="s">
        <v>90</v>
      </c>
    </row>
    <row r="59" spans="1:14" hidden="1" x14ac:dyDescent="0.25">
      <c r="A59" s="5">
        <v>44000</v>
      </c>
      <c r="B59" s="8">
        <v>10113023</v>
      </c>
      <c r="C59" t="s">
        <v>1463</v>
      </c>
      <c r="D59" s="10">
        <v>0.01</v>
      </c>
      <c r="E59" s="4" t="s">
        <v>15</v>
      </c>
      <c r="G59" s="4" t="s">
        <v>71</v>
      </c>
      <c r="H59" s="4" t="s">
        <v>71</v>
      </c>
    </row>
    <row r="60" spans="1:14" hidden="1" x14ac:dyDescent="0.25">
      <c r="A60" s="5">
        <v>44000</v>
      </c>
      <c r="B60" s="8">
        <v>16785815</v>
      </c>
      <c r="C60" t="s">
        <v>1464</v>
      </c>
      <c r="D60" s="10">
        <v>1690</v>
      </c>
      <c r="E60" s="4" t="s">
        <v>15</v>
      </c>
      <c r="F60" s="6" t="s">
        <v>628</v>
      </c>
      <c r="G60" s="4" t="s">
        <v>463</v>
      </c>
      <c r="H60" s="4" t="s">
        <v>463</v>
      </c>
    </row>
    <row r="61" spans="1:14" hidden="1" x14ac:dyDescent="0.25">
      <c r="A61" s="5">
        <v>44000</v>
      </c>
      <c r="B61" s="8">
        <v>16785936</v>
      </c>
      <c r="C61" t="s">
        <v>1465</v>
      </c>
      <c r="E61" s="4" t="s">
        <v>15</v>
      </c>
      <c r="F61" s="6" t="s">
        <v>628</v>
      </c>
      <c r="G61" s="4" t="s">
        <v>463</v>
      </c>
      <c r="H61" s="4" t="s">
        <v>463</v>
      </c>
      <c r="I61" s="4" t="s">
        <v>210</v>
      </c>
      <c r="J61" s="4">
        <v>96983</v>
      </c>
      <c r="K61" s="4" t="s">
        <v>117</v>
      </c>
      <c r="L61" s="4" t="s">
        <v>93</v>
      </c>
      <c r="M61" s="7">
        <v>44004</v>
      </c>
    </row>
    <row r="62" spans="1:14" hidden="1" x14ac:dyDescent="0.25">
      <c r="A62" s="5">
        <v>44001</v>
      </c>
      <c r="B62" s="8">
        <v>88718</v>
      </c>
      <c r="C62" t="s">
        <v>1466</v>
      </c>
      <c r="D62" s="10">
        <v>269.19</v>
      </c>
      <c r="E62" s="4" t="s">
        <v>15</v>
      </c>
      <c r="G62" s="4" t="s">
        <v>1330</v>
      </c>
      <c r="H62" s="4" t="s">
        <v>1330</v>
      </c>
    </row>
    <row r="63" spans="1:14" hidden="1" x14ac:dyDescent="0.25">
      <c r="A63" s="5">
        <v>44001</v>
      </c>
      <c r="B63" s="8">
        <v>4502659898</v>
      </c>
      <c r="C63" t="s">
        <v>380</v>
      </c>
      <c r="D63" s="10">
        <v>3056</v>
      </c>
      <c r="E63" s="4" t="s">
        <v>15</v>
      </c>
      <c r="G63" s="4" t="s">
        <v>1473</v>
      </c>
      <c r="H63" s="4" t="s">
        <v>1473</v>
      </c>
    </row>
    <row r="64" spans="1:14" hidden="1" x14ac:dyDescent="0.25">
      <c r="A64" s="5">
        <v>44001</v>
      </c>
      <c r="B64" s="12" t="s">
        <v>1474</v>
      </c>
      <c r="C64" t="s">
        <v>1286</v>
      </c>
      <c r="D64" s="10">
        <v>906</v>
      </c>
      <c r="E64" s="4" t="s">
        <v>15</v>
      </c>
      <c r="G64" s="4" t="s">
        <v>1469</v>
      </c>
      <c r="H64" s="4" t="s">
        <v>152</v>
      </c>
    </row>
    <row r="65" spans="1:13" hidden="1" x14ac:dyDescent="0.25">
      <c r="A65" s="5">
        <v>44004</v>
      </c>
      <c r="B65" s="8">
        <v>120406963</v>
      </c>
      <c r="C65" t="s">
        <v>1478</v>
      </c>
      <c r="D65" s="10">
        <v>22.01</v>
      </c>
      <c r="E65" s="4" t="s">
        <v>15</v>
      </c>
      <c r="G65" s="4" t="s">
        <v>1477</v>
      </c>
      <c r="H65" s="4" t="s">
        <v>1477</v>
      </c>
    </row>
    <row r="66" spans="1:13" hidden="1" x14ac:dyDescent="0.25">
      <c r="A66" s="5">
        <v>44002</v>
      </c>
      <c r="B66" s="8">
        <v>29921263</v>
      </c>
      <c r="C66" t="s">
        <v>1479</v>
      </c>
      <c r="D66" s="10">
        <v>1925.5</v>
      </c>
      <c r="E66" s="4" t="s">
        <v>15</v>
      </c>
      <c r="F66" s="6" t="s">
        <v>628</v>
      </c>
      <c r="G66" s="4" t="s">
        <v>463</v>
      </c>
      <c r="H66" s="4" t="s">
        <v>463</v>
      </c>
      <c r="I66" s="4" t="s">
        <v>210</v>
      </c>
      <c r="J66" s="4">
        <v>96982</v>
      </c>
      <c r="K66" s="4" t="s">
        <v>117</v>
      </c>
      <c r="L66" s="4" t="s">
        <v>93</v>
      </c>
      <c r="M66" s="7">
        <v>44002</v>
      </c>
    </row>
    <row r="67" spans="1:13" hidden="1" x14ac:dyDescent="0.25">
      <c r="A67" s="5">
        <v>44005</v>
      </c>
      <c r="B67" s="8">
        <v>4400204401</v>
      </c>
      <c r="C67" t="s">
        <v>1480</v>
      </c>
      <c r="D67" s="10">
        <v>4842.22</v>
      </c>
      <c r="E67" s="4" t="s">
        <v>15</v>
      </c>
      <c r="G67" s="4" t="s">
        <v>1481</v>
      </c>
      <c r="H67" s="4" t="s">
        <v>1481</v>
      </c>
    </row>
    <row r="68" spans="1:13" hidden="1" x14ac:dyDescent="0.25">
      <c r="A68" s="5">
        <v>44005</v>
      </c>
      <c r="B68" s="8">
        <v>4400204432</v>
      </c>
      <c r="C68" t="s">
        <v>1482</v>
      </c>
      <c r="D68" s="10">
        <v>4843.07</v>
      </c>
      <c r="E68" s="4" t="s">
        <v>15</v>
      </c>
      <c r="G68" s="4" t="s">
        <v>1481</v>
      </c>
      <c r="H68" s="4" t="s">
        <v>1481</v>
      </c>
    </row>
    <row r="69" spans="1:13" hidden="1" x14ac:dyDescent="0.25">
      <c r="A69" s="5">
        <v>44005</v>
      </c>
      <c r="B69" s="8">
        <v>4400204436</v>
      </c>
      <c r="C69" t="s">
        <v>1482</v>
      </c>
      <c r="D69" s="10">
        <v>4273.47</v>
      </c>
      <c r="E69" s="4" t="s">
        <v>15</v>
      </c>
      <c r="G69" s="4" t="s">
        <v>1481</v>
      </c>
      <c r="H69" s="4" t="s">
        <v>1481</v>
      </c>
    </row>
    <row r="70" spans="1:13" hidden="1" x14ac:dyDescent="0.25">
      <c r="A70" s="5">
        <v>44005</v>
      </c>
      <c r="B70" s="8">
        <v>4500771179</v>
      </c>
      <c r="C70" t="s">
        <v>1483</v>
      </c>
      <c r="D70" s="10">
        <v>700</v>
      </c>
      <c r="E70" s="4" t="s">
        <v>15</v>
      </c>
      <c r="G70" s="4" t="s">
        <v>244</v>
      </c>
      <c r="H70" s="4" t="s">
        <v>244</v>
      </c>
    </row>
    <row r="71" spans="1:13" hidden="1" x14ac:dyDescent="0.25">
      <c r="A71" s="5">
        <v>44005</v>
      </c>
      <c r="B71" s="8">
        <v>4500771181</v>
      </c>
      <c r="C71" t="s">
        <v>1484</v>
      </c>
      <c r="D71" s="10">
        <v>1400</v>
      </c>
      <c r="E71" s="4" t="s">
        <v>15</v>
      </c>
      <c r="G71" s="4" t="s">
        <v>244</v>
      </c>
      <c r="H71" s="4" t="s">
        <v>244</v>
      </c>
    </row>
    <row r="72" spans="1:13" hidden="1" x14ac:dyDescent="0.25">
      <c r="A72" s="5">
        <v>44005</v>
      </c>
      <c r="B72" s="8">
        <v>4500771197</v>
      </c>
      <c r="C72" t="s">
        <v>1485</v>
      </c>
      <c r="D72" s="10">
        <v>11359.24</v>
      </c>
      <c r="E72" s="4" t="s">
        <v>15</v>
      </c>
      <c r="G72" s="4" t="s">
        <v>244</v>
      </c>
      <c r="H72" s="4" t="s">
        <v>244</v>
      </c>
    </row>
    <row r="73" spans="1:13" hidden="1" x14ac:dyDescent="0.25">
      <c r="A73" s="5">
        <v>44005</v>
      </c>
      <c r="B73" s="8">
        <v>4501899354</v>
      </c>
      <c r="C73" t="s">
        <v>1486</v>
      </c>
      <c r="D73" s="10">
        <v>1571.51</v>
      </c>
      <c r="E73" s="4" t="s">
        <v>15</v>
      </c>
      <c r="G73" s="4" t="s">
        <v>52</v>
      </c>
      <c r="H73" s="4" t="s">
        <v>52</v>
      </c>
    </row>
    <row r="74" spans="1:13" hidden="1" x14ac:dyDescent="0.25">
      <c r="A74" s="5">
        <v>44005</v>
      </c>
      <c r="B74" s="8">
        <v>4501973318</v>
      </c>
      <c r="C74" t="s">
        <v>1487</v>
      </c>
      <c r="D74" s="10">
        <v>3157.5</v>
      </c>
      <c r="E74" s="4" t="s">
        <v>15</v>
      </c>
      <c r="G74" s="4" t="s">
        <v>301</v>
      </c>
      <c r="H74" s="4" t="s">
        <v>301</v>
      </c>
    </row>
    <row r="75" spans="1:13" hidden="1" x14ac:dyDescent="0.25">
      <c r="A75" s="5">
        <v>44005</v>
      </c>
      <c r="B75" s="8" t="s">
        <v>1489</v>
      </c>
      <c r="C75" t="s">
        <v>1488</v>
      </c>
      <c r="D75" s="10">
        <v>12703.56</v>
      </c>
      <c r="E75" s="4" t="s">
        <v>15</v>
      </c>
      <c r="G75" s="4" t="s">
        <v>1490</v>
      </c>
      <c r="H75" s="4" t="s">
        <v>1490</v>
      </c>
    </row>
    <row r="76" spans="1:13" hidden="1" x14ac:dyDescent="0.25">
      <c r="A76" s="5">
        <v>44005</v>
      </c>
      <c r="B76" s="8" t="s">
        <v>1491</v>
      </c>
      <c r="C76" t="s">
        <v>1492</v>
      </c>
      <c r="D76" s="10">
        <v>51.4</v>
      </c>
      <c r="E76" s="4" t="s">
        <v>15</v>
      </c>
      <c r="G76" s="4" t="s">
        <v>1353</v>
      </c>
      <c r="H76" s="4" t="s">
        <v>1353</v>
      </c>
    </row>
    <row r="77" spans="1:13" hidden="1" x14ac:dyDescent="0.25">
      <c r="A77" s="5">
        <v>44006</v>
      </c>
      <c r="B77" s="8">
        <v>3002203997</v>
      </c>
      <c r="C77" t="s">
        <v>1493</v>
      </c>
      <c r="D77" s="10">
        <v>2382.0500000000002</v>
      </c>
      <c r="E77" s="4" t="s">
        <v>15</v>
      </c>
      <c r="G77" s="4" t="s">
        <v>1505</v>
      </c>
      <c r="H77" s="4" t="s">
        <v>1505</v>
      </c>
    </row>
    <row r="78" spans="1:13" hidden="1" x14ac:dyDescent="0.25">
      <c r="A78" s="5">
        <v>44006</v>
      </c>
      <c r="B78" s="8">
        <v>4514060900</v>
      </c>
      <c r="C78" t="s">
        <v>1494</v>
      </c>
      <c r="D78" s="10">
        <v>700</v>
      </c>
      <c r="E78" s="4" t="s">
        <v>15</v>
      </c>
      <c r="G78" s="4" t="s">
        <v>786</v>
      </c>
      <c r="H78" s="4" t="s">
        <v>786</v>
      </c>
    </row>
    <row r="79" spans="1:13" hidden="1" x14ac:dyDescent="0.25">
      <c r="A79" s="5">
        <v>44007</v>
      </c>
      <c r="B79" s="8" t="s">
        <v>1495</v>
      </c>
      <c r="C79" t="s">
        <v>1496</v>
      </c>
      <c r="D79" s="10">
        <v>3811.17</v>
      </c>
      <c r="E79" s="4" t="s">
        <v>15</v>
      </c>
      <c r="F79" s="6" t="s">
        <v>920</v>
      </c>
      <c r="G79" s="4" t="s">
        <v>369</v>
      </c>
      <c r="H79" s="4" t="s">
        <v>369</v>
      </c>
    </row>
    <row r="80" spans="1:13" hidden="1" x14ac:dyDescent="0.25">
      <c r="A80" s="5">
        <v>44007</v>
      </c>
      <c r="B80" s="12" t="s">
        <v>1497</v>
      </c>
      <c r="C80" t="s">
        <v>1498</v>
      </c>
      <c r="D80" s="10">
        <v>57.72</v>
      </c>
      <c r="E80" s="4" t="s">
        <v>15</v>
      </c>
      <c r="G80" s="4" t="s">
        <v>1499</v>
      </c>
      <c r="H80" s="4" t="s">
        <v>1499</v>
      </c>
    </row>
    <row r="81" spans="1:8" hidden="1" x14ac:dyDescent="0.25">
      <c r="A81" s="5">
        <v>44007</v>
      </c>
      <c r="B81" s="12" t="s">
        <v>1500</v>
      </c>
      <c r="C81" t="s">
        <v>1501</v>
      </c>
      <c r="D81" s="10">
        <v>97.27</v>
      </c>
      <c r="E81" s="4" t="s">
        <v>15</v>
      </c>
      <c r="G81" s="4" t="s">
        <v>1469</v>
      </c>
      <c r="H81" s="4" t="s">
        <v>152</v>
      </c>
    </row>
    <row r="82" spans="1:8" hidden="1" x14ac:dyDescent="0.25">
      <c r="A82" s="5">
        <v>44007</v>
      </c>
      <c r="B82" s="8">
        <v>4501519483</v>
      </c>
      <c r="C82" t="s">
        <v>1502</v>
      </c>
      <c r="D82" s="10">
        <v>820</v>
      </c>
      <c r="E82" s="4" t="s">
        <v>15</v>
      </c>
      <c r="G82" s="4" t="s">
        <v>102</v>
      </c>
      <c r="H82" s="4" t="s">
        <v>102</v>
      </c>
    </row>
    <row r="83" spans="1:8" hidden="1" x14ac:dyDescent="0.25">
      <c r="A83" s="5">
        <v>44007</v>
      </c>
      <c r="B83" s="8" t="s">
        <v>1503</v>
      </c>
      <c r="C83" t="s">
        <v>1504</v>
      </c>
      <c r="D83" s="10">
        <v>68.12</v>
      </c>
      <c r="E83" s="4" t="s">
        <v>15</v>
      </c>
      <c r="G83" s="4" t="s">
        <v>779</v>
      </c>
      <c r="H83" s="4" t="s">
        <v>779</v>
      </c>
    </row>
    <row r="84" spans="1:8" hidden="1" x14ac:dyDescent="0.25">
      <c r="A84" s="5">
        <v>44007</v>
      </c>
      <c r="B84" s="8">
        <v>209745</v>
      </c>
      <c r="C84" t="s">
        <v>1506</v>
      </c>
      <c r="D84" s="10">
        <v>1783.36</v>
      </c>
      <c r="E84" s="4" t="s">
        <v>15</v>
      </c>
      <c r="G84" s="4" t="s">
        <v>1163</v>
      </c>
      <c r="H84" s="4" t="s">
        <v>1163</v>
      </c>
    </row>
    <row r="85" spans="1:8" hidden="1" x14ac:dyDescent="0.25">
      <c r="A85" s="5">
        <v>44008</v>
      </c>
      <c r="B85" s="8">
        <v>1035481</v>
      </c>
      <c r="C85" t="s">
        <v>1488</v>
      </c>
      <c r="D85" s="10">
        <v>1660</v>
      </c>
      <c r="E85" s="4" t="s">
        <v>15</v>
      </c>
      <c r="G85" s="4" t="s">
        <v>1507</v>
      </c>
      <c r="H85" s="4" t="s">
        <v>1507</v>
      </c>
    </row>
    <row r="86" spans="1:8" hidden="1" x14ac:dyDescent="0.25">
      <c r="A86" s="5">
        <v>44008</v>
      </c>
      <c r="B86" s="8">
        <v>4501974161</v>
      </c>
      <c r="C86" t="s">
        <v>1508</v>
      </c>
      <c r="D86" s="10">
        <v>656.73</v>
      </c>
      <c r="E86" s="4" t="s">
        <v>15</v>
      </c>
      <c r="G86" s="4" t="s">
        <v>301</v>
      </c>
      <c r="H86" s="4" t="s">
        <v>301</v>
      </c>
    </row>
    <row r="87" spans="1:8" hidden="1" x14ac:dyDescent="0.25">
      <c r="A87" s="5">
        <v>44008</v>
      </c>
      <c r="B87" s="12" t="s">
        <v>1509</v>
      </c>
      <c r="C87" t="s">
        <v>1510</v>
      </c>
      <c r="D87" s="10">
        <v>5986.95</v>
      </c>
      <c r="E87" s="4" t="s">
        <v>15</v>
      </c>
      <c r="G87" s="4" t="s">
        <v>643</v>
      </c>
      <c r="H87" s="4" t="s">
        <v>643</v>
      </c>
    </row>
    <row r="88" spans="1:8" hidden="1" x14ac:dyDescent="0.25">
      <c r="A88" s="5">
        <v>44011</v>
      </c>
      <c r="B88" s="8" t="s">
        <v>1511</v>
      </c>
      <c r="C88" t="s">
        <v>1512</v>
      </c>
      <c r="D88" s="10">
        <v>69.86</v>
      </c>
      <c r="E88" s="4" t="s">
        <v>15</v>
      </c>
      <c r="G88" s="4" t="s">
        <v>779</v>
      </c>
      <c r="H88" s="4" t="s">
        <v>779</v>
      </c>
    </row>
    <row r="89" spans="1:8" hidden="1" x14ac:dyDescent="0.25">
      <c r="A89" s="5">
        <v>44011</v>
      </c>
      <c r="B89" s="8" t="s">
        <v>1513</v>
      </c>
      <c r="C89" t="s">
        <v>1514</v>
      </c>
      <c r="D89" s="10">
        <v>5839.15</v>
      </c>
      <c r="E89" s="4" t="s">
        <v>15</v>
      </c>
      <c r="G89" s="4" t="s">
        <v>63</v>
      </c>
      <c r="H89" s="4" t="s">
        <v>63</v>
      </c>
    </row>
    <row r="90" spans="1:8" hidden="1" x14ac:dyDescent="0.25">
      <c r="A90" s="5">
        <v>44011</v>
      </c>
      <c r="B90" s="12" t="s">
        <v>1515</v>
      </c>
      <c r="C90" t="s">
        <v>1516</v>
      </c>
      <c r="D90" s="10">
        <v>121.32</v>
      </c>
      <c r="E90" s="4" t="s">
        <v>15</v>
      </c>
      <c r="G90" s="4" t="s">
        <v>1469</v>
      </c>
      <c r="H90" s="4" t="s">
        <v>152</v>
      </c>
    </row>
    <row r="91" spans="1:8" hidden="1" x14ac:dyDescent="0.25">
      <c r="A91" s="5">
        <v>44011</v>
      </c>
      <c r="B91" s="8" t="s">
        <v>1517</v>
      </c>
      <c r="C91" t="s">
        <v>147</v>
      </c>
      <c r="D91" s="10">
        <v>800</v>
      </c>
      <c r="E91" s="4" t="s">
        <v>15</v>
      </c>
      <c r="G91" s="4" t="s">
        <v>109</v>
      </c>
      <c r="H91" s="4" t="s">
        <v>109</v>
      </c>
    </row>
    <row r="92" spans="1:8" hidden="1" x14ac:dyDescent="0.25">
      <c r="A92" s="5">
        <v>44011</v>
      </c>
      <c r="B92" s="8" t="s">
        <v>1518</v>
      </c>
      <c r="C92" t="s">
        <v>1519</v>
      </c>
      <c r="D92" s="10">
        <v>1550</v>
      </c>
      <c r="E92" s="4" t="s">
        <v>15</v>
      </c>
      <c r="G92" s="4" t="s">
        <v>109</v>
      </c>
      <c r="H92" s="4" t="s">
        <v>109</v>
      </c>
    </row>
    <row r="93" spans="1:8" hidden="1" x14ac:dyDescent="0.25">
      <c r="A93" s="5">
        <v>44012</v>
      </c>
      <c r="B93" s="8" t="s">
        <v>1521</v>
      </c>
      <c r="C93" t="s">
        <v>1172</v>
      </c>
      <c r="D93" s="10">
        <v>72.45</v>
      </c>
      <c r="E93" s="4" t="s">
        <v>15</v>
      </c>
      <c r="G93" s="4" t="s">
        <v>779</v>
      </c>
      <c r="H93" s="4" t="s">
        <v>779</v>
      </c>
    </row>
    <row r="94" spans="1:8" hidden="1" x14ac:dyDescent="0.25">
      <c r="A94" s="5">
        <v>44012</v>
      </c>
      <c r="B94" s="12" t="s">
        <v>1522</v>
      </c>
      <c r="C94" t="s">
        <v>1523</v>
      </c>
      <c r="D94" s="10">
        <v>795.96299999999997</v>
      </c>
      <c r="E94" s="4" t="s">
        <v>15</v>
      </c>
      <c r="G94" s="4" t="s">
        <v>1469</v>
      </c>
      <c r="H94" s="4" t="s">
        <v>152</v>
      </c>
    </row>
    <row r="95" spans="1:8" hidden="1" x14ac:dyDescent="0.25">
      <c r="A95" s="5">
        <v>44012</v>
      </c>
      <c r="B95" s="8">
        <v>4501975318</v>
      </c>
      <c r="C95" t="s">
        <v>1524</v>
      </c>
      <c r="D95" s="10">
        <v>1990</v>
      </c>
      <c r="E95" s="4" t="s">
        <v>15</v>
      </c>
      <c r="G95" s="4" t="s">
        <v>301</v>
      </c>
      <c r="H95" s="4" t="s">
        <v>301</v>
      </c>
    </row>
    <row r="96" spans="1:8" hidden="1" x14ac:dyDescent="0.25">
      <c r="A96" s="5">
        <v>44012</v>
      </c>
      <c r="B96" s="8">
        <v>4500757715</v>
      </c>
      <c r="C96" t="s">
        <v>1525</v>
      </c>
      <c r="D96" s="10">
        <v>13618</v>
      </c>
      <c r="E96" s="4" t="s">
        <v>15</v>
      </c>
      <c r="G96" s="4" t="s">
        <v>244</v>
      </c>
      <c r="H96" s="4" t="s">
        <v>244</v>
      </c>
    </row>
    <row r="97" spans="1:12" hidden="1" x14ac:dyDescent="0.25">
      <c r="A97" s="5">
        <v>44012</v>
      </c>
      <c r="B97" s="8">
        <v>4800461393</v>
      </c>
      <c r="C97" t="s">
        <v>1526</v>
      </c>
      <c r="D97" s="10">
        <v>9900</v>
      </c>
      <c r="E97" s="4" t="s">
        <v>15</v>
      </c>
      <c r="G97" s="4" t="s">
        <v>1527</v>
      </c>
      <c r="H97" s="4" t="s">
        <v>1527</v>
      </c>
    </row>
    <row r="98" spans="1:12" hidden="1" x14ac:dyDescent="0.25">
      <c r="A98" s="5">
        <v>44012</v>
      </c>
      <c r="B98" s="8">
        <v>209712</v>
      </c>
      <c r="C98" t="s">
        <v>1531</v>
      </c>
      <c r="D98" s="10">
        <v>1526.4</v>
      </c>
      <c r="E98" s="4" t="s">
        <v>15</v>
      </c>
      <c r="G98" s="4" t="s">
        <v>968</v>
      </c>
      <c r="H98" s="4" t="s">
        <v>968</v>
      </c>
    </row>
    <row r="99" spans="1:12" hidden="1" x14ac:dyDescent="0.25">
      <c r="A99" s="5">
        <v>44012</v>
      </c>
      <c r="B99" s="8">
        <v>4800461395</v>
      </c>
      <c r="C99" t="s">
        <v>1528</v>
      </c>
      <c r="D99" s="10">
        <v>3575</v>
      </c>
      <c r="E99" s="4" t="s">
        <v>15</v>
      </c>
      <c r="G99" s="4" t="s">
        <v>1527</v>
      </c>
      <c r="H99" s="4" t="s">
        <v>1527</v>
      </c>
    </row>
    <row r="100" spans="1:12" hidden="1" x14ac:dyDescent="0.25">
      <c r="A100" s="5">
        <v>44013</v>
      </c>
      <c r="B100" s="8" t="s">
        <v>1529</v>
      </c>
      <c r="C100" t="s">
        <v>1530</v>
      </c>
      <c r="D100" s="10">
        <v>998.04</v>
      </c>
      <c r="E100" s="4" t="s">
        <v>15</v>
      </c>
      <c r="G100" s="4" t="s">
        <v>779</v>
      </c>
      <c r="H100" s="4" t="s">
        <v>779</v>
      </c>
    </row>
    <row r="101" spans="1:12" hidden="1" x14ac:dyDescent="0.25">
      <c r="A101" s="5">
        <v>44013</v>
      </c>
      <c r="B101" s="8" t="s">
        <v>1532</v>
      </c>
      <c r="C101" t="s">
        <v>1533</v>
      </c>
      <c r="D101" s="10">
        <v>3250</v>
      </c>
      <c r="E101" s="4" t="s">
        <v>15</v>
      </c>
      <c r="G101" s="4" t="s">
        <v>324</v>
      </c>
      <c r="H101" s="4" t="s">
        <v>324</v>
      </c>
    </row>
    <row r="102" spans="1:12" hidden="1" x14ac:dyDescent="0.25">
      <c r="A102" s="5">
        <v>44014</v>
      </c>
      <c r="B102" s="8" t="s">
        <v>1534</v>
      </c>
      <c r="C102" t="s">
        <v>1535</v>
      </c>
      <c r="D102" s="10">
        <v>400</v>
      </c>
      <c r="E102" s="4" t="s">
        <v>15</v>
      </c>
      <c r="G102" s="4" t="s">
        <v>111</v>
      </c>
      <c r="H102" s="4" t="s">
        <v>111</v>
      </c>
    </row>
    <row r="103" spans="1:12" hidden="1" x14ac:dyDescent="0.25">
      <c r="A103" s="5">
        <v>44014</v>
      </c>
      <c r="B103" s="8" t="s">
        <v>1536</v>
      </c>
      <c r="C103" t="s">
        <v>1537</v>
      </c>
      <c r="D103" s="10">
        <v>881.6</v>
      </c>
      <c r="E103" s="4" t="s">
        <v>15</v>
      </c>
      <c r="G103" s="4" t="s">
        <v>1538</v>
      </c>
      <c r="H103" s="4" t="s">
        <v>1538</v>
      </c>
    </row>
    <row r="104" spans="1:12" hidden="1" x14ac:dyDescent="0.25">
      <c r="A104" s="5">
        <v>44015</v>
      </c>
      <c r="B104" s="8">
        <v>4500771959</v>
      </c>
      <c r="C104" t="s">
        <v>1485</v>
      </c>
      <c r="D104" s="10">
        <v>1800</v>
      </c>
      <c r="E104" s="4" t="s">
        <v>15</v>
      </c>
      <c r="G104" s="4" t="s">
        <v>244</v>
      </c>
      <c r="H104" s="4" t="s">
        <v>244</v>
      </c>
    </row>
    <row r="105" spans="1:12" hidden="1" x14ac:dyDescent="0.25">
      <c r="A105" s="5">
        <v>44018</v>
      </c>
      <c r="B105" s="8" t="s">
        <v>1539</v>
      </c>
      <c r="C105" t="s">
        <v>1071</v>
      </c>
      <c r="D105" s="10">
        <v>400</v>
      </c>
      <c r="E105" s="4" t="s">
        <v>15</v>
      </c>
      <c r="G105" s="4" t="s">
        <v>408</v>
      </c>
      <c r="H105" s="4" t="s">
        <v>408</v>
      </c>
    </row>
    <row r="106" spans="1:12" hidden="1" x14ac:dyDescent="0.25">
      <c r="A106" s="5">
        <v>44018</v>
      </c>
      <c r="B106" s="8" t="s">
        <v>1540</v>
      </c>
      <c r="C106" t="s">
        <v>1541</v>
      </c>
      <c r="D106" s="10">
        <v>133.12</v>
      </c>
      <c r="E106" s="4" t="s">
        <v>15</v>
      </c>
      <c r="G106" s="4" t="s">
        <v>1153</v>
      </c>
      <c r="H106" s="4" t="s">
        <v>1153</v>
      </c>
    </row>
    <row r="107" spans="1:12" hidden="1" x14ac:dyDescent="0.25">
      <c r="A107" s="5">
        <v>44018</v>
      </c>
      <c r="B107" s="8" t="s">
        <v>1542</v>
      </c>
      <c r="C107" t="s">
        <v>1172</v>
      </c>
      <c r="D107" s="10">
        <v>45.07</v>
      </c>
      <c r="E107" s="4" t="s">
        <v>15</v>
      </c>
      <c r="G107" s="4" t="s">
        <v>1543</v>
      </c>
      <c r="H107" s="4" t="s">
        <v>1543</v>
      </c>
    </row>
    <row r="108" spans="1:12" hidden="1" x14ac:dyDescent="0.25">
      <c r="A108" s="5">
        <v>44019</v>
      </c>
      <c r="B108" s="8" t="s">
        <v>1544</v>
      </c>
      <c r="C108" t="s">
        <v>1545</v>
      </c>
      <c r="D108" s="10">
        <v>312.08</v>
      </c>
      <c r="E108" s="4" t="s">
        <v>15</v>
      </c>
      <c r="G108" s="4" t="s">
        <v>1153</v>
      </c>
      <c r="H108" s="4" t="s">
        <v>1153</v>
      </c>
    </row>
    <row r="110" spans="1:12" x14ac:dyDescent="0.25">
      <c r="A110" s="4" t="s">
        <v>1546</v>
      </c>
      <c r="B110" s="22" t="s">
        <v>1549</v>
      </c>
    </row>
    <row r="111" spans="1:12" x14ac:dyDescent="0.25">
      <c r="A111" s="5">
        <v>44673</v>
      </c>
      <c r="B111" s="22">
        <v>441064998</v>
      </c>
      <c r="C111" t="s">
        <v>1547</v>
      </c>
      <c r="D111" s="10">
        <v>4790</v>
      </c>
      <c r="E111" s="4" t="s">
        <v>15</v>
      </c>
      <c r="G111" s="4" t="s">
        <v>1548</v>
      </c>
      <c r="H111" s="4" t="s">
        <v>1548</v>
      </c>
      <c r="I111" s="4" t="s">
        <v>210</v>
      </c>
      <c r="K111" s="4" t="s">
        <v>23</v>
      </c>
      <c r="L111" s="4" t="s">
        <v>93</v>
      </c>
    </row>
    <row r="112" spans="1:12" x14ac:dyDescent="0.25">
      <c r="A112" s="5">
        <v>44672</v>
      </c>
      <c r="B112" s="23" t="s">
        <v>1550</v>
      </c>
      <c r="C112" t="s">
        <v>1551</v>
      </c>
      <c r="D112" s="10">
        <v>54.37</v>
      </c>
      <c r="E112" s="4" t="s">
        <v>15</v>
      </c>
      <c r="F112" s="6" t="s">
        <v>208</v>
      </c>
      <c r="G112" s="4" t="s">
        <v>29</v>
      </c>
      <c r="H112" s="4" t="s">
        <v>29</v>
      </c>
      <c r="I112" s="4" t="s">
        <v>212</v>
      </c>
      <c r="K112" s="4" t="s">
        <v>23</v>
      </c>
      <c r="L112" s="4" t="s">
        <v>21</v>
      </c>
    </row>
    <row r="113" spans="1:14" x14ac:dyDescent="0.25">
      <c r="A113" s="5">
        <v>44672</v>
      </c>
      <c r="B113" s="22">
        <v>4502230603</v>
      </c>
      <c r="C113" t="s">
        <v>1552</v>
      </c>
      <c r="D113" s="10">
        <v>13384</v>
      </c>
      <c r="E113" s="4" t="s">
        <v>15</v>
      </c>
      <c r="F113" s="6" t="s">
        <v>194</v>
      </c>
      <c r="G113" s="4" t="s">
        <v>1553</v>
      </c>
      <c r="H113" s="4" t="s">
        <v>1553</v>
      </c>
      <c r="I113" s="4" t="s">
        <v>210</v>
      </c>
      <c r="J113" s="4">
        <v>147533</v>
      </c>
      <c r="K113" s="4" t="s">
        <v>23</v>
      </c>
      <c r="L113" s="4" t="s">
        <v>93</v>
      </c>
      <c r="M113" s="7">
        <v>44670</v>
      </c>
      <c r="N113" s="4" t="s">
        <v>1554</v>
      </c>
    </row>
    <row r="114" spans="1:14" x14ac:dyDescent="0.25">
      <c r="B114" s="22">
        <v>67005</v>
      </c>
      <c r="C114" t="s">
        <v>1111</v>
      </c>
      <c r="D114" s="10">
        <v>450.66</v>
      </c>
      <c r="E114" s="4" t="s">
        <v>15</v>
      </c>
      <c r="F114" s="6" t="s">
        <v>224</v>
      </c>
      <c r="G114" s="4" t="s">
        <v>138</v>
      </c>
      <c r="H114" s="4" t="s">
        <v>138</v>
      </c>
      <c r="I114" s="4" t="s">
        <v>212</v>
      </c>
      <c r="K114" s="4" t="s">
        <v>23</v>
      </c>
      <c r="L114" s="4" t="s">
        <v>21</v>
      </c>
    </row>
    <row r="116" spans="1:14" x14ac:dyDescent="0.25">
      <c r="B116" s="22">
        <v>53613</v>
      </c>
    </row>
  </sheetData>
  <autoFilter ref="A1:R108" xr:uid="{00000000-0009-0000-0000-000000000000}">
    <filterColumn colId="5">
      <customFilters>
        <customFilter operator="notEqual" val=" "/>
      </customFilters>
    </filterColumn>
    <filterColumn colId="8">
      <filters>
        <filter val="order"/>
      </filters>
    </filterColumn>
    <sortState xmlns:xlrd2="http://schemas.microsoft.com/office/spreadsheetml/2017/richdata2" ref="A2:R38">
      <sortCondition ref="M1:M38"/>
    </sortState>
  </autoFilter>
  <printOptions gridLines="1"/>
  <pageMargins left="0.2" right="0.2" top="0.5" bottom="0.5" header="0.3" footer="0.3"/>
  <pageSetup paperSize="5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7"/>
  <sheetViews>
    <sheetView zoomScale="85" zoomScaleNormal="85" workbookViewId="0">
      <selection activeCell="C15" sqref="C15"/>
    </sheetView>
  </sheetViews>
  <sheetFormatPr defaultRowHeight="15" x14ac:dyDescent="0.25"/>
  <cols>
    <col min="1" max="1" width="10.7109375" bestFit="1" customWidth="1"/>
    <col min="2" max="2" width="15.85546875" bestFit="1" customWidth="1"/>
    <col min="3" max="3" width="40.5703125" bestFit="1" customWidth="1"/>
    <col min="4" max="4" width="10.140625" bestFit="1" customWidth="1"/>
    <col min="5" max="5" width="8.140625" bestFit="1" customWidth="1"/>
    <col min="6" max="6" width="8.28515625" bestFit="1" customWidth="1"/>
    <col min="7" max="8" width="27.28515625" bestFit="1" customWidth="1"/>
    <col min="9" max="9" width="8.85546875" bestFit="1" customWidth="1"/>
    <col min="10" max="10" width="10.7109375" customWidth="1"/>
    <col min="11" max="11" width="14.28515625" customWidth="1"/>
    <col min="12" max="12" width="13.85546875" customWidth="1"/>
    <col min="13" max="13" width="19.28515625" customWidth="1"/>
    <col min="14" max="14" width="8.28515625" hidden="1" customWidth="1"/>
    <col min="15" max="15" width="12.28515625" hidden="1" customWidth="1"/>
    <col min="16" max="16" width="10.7109375" hidden="1" customWidth="1"/>
    <col min="17" max="17" width="7.42578125" hidden="1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471</v>
      </c>
      <c r="K1" s="1" t="s">
        <v>9</v>
      </c>
      <c r="L1" s="1" t="s">
        <v>10</v>
      </c>
      <c r="M1" s="1" t="s">
        <v>11</v>
      </c>
      <c r="N1" s="11" t="s">
        <v>103</v>
      </c>
    </row>
    <row r="2" spans="1:14" x14ac:dyDescent="0.25">
      <c r="A2" s="5">
        <v>43952</v>
      </c>
      <c r="B2" s="8" t="s">
        <v>1151</v>
      </c>
      <c r="C2" t="s">
        <v>1152</v>
      </c>
      <c r="D2" s="10">
        <v>49.03</v>
      </c>
      <c r="E2" s="4" t="s">
        <v>15</v>
      </c>
      <c r="F2" s="4"/>
      <c r="G2" s="4" t="s">
        <v>1153</v>
      </c>
      <c r="H2" s="4" t="s">
        <v>1153</v>
      </c>
      <c r="I2" s="4"/>
      <c r="J2" s="4" t="e">
        <f>COUNTIF([1]Sheet1!$F$1:$F$65536,B2)</f>
        <v>#VALUE!</v>
      </c>
      <c r="K2" s="4"/>
      <c r="L2" s="4"/>
      <c r="N2" s="15" t="str">
        <f t="shared" ref="N2:N25" si="0">IF(M2="","",IF(+M2-A2&lt;0,0,M2-A2))</f>
        <v/>
      </c>
    </row>
    <row r="3" spans="1:14" x14ac:dyDescent="0.25">
      <c r="A3" s="5">
        <v>43952</v>
      </c>
      <c r="B3" s="8">
        <v>4500761939</v>
      </c>
      <c r="C3" t="s">
        <v>1159</v>
      </c>
      <c r="D3" s="10">
        <v>12684.84</v>
      </c>
      <c r="E3" s="4" t="s">
        <v>15</v>
      </c>
      <c r="F3" s="4"/>
      <c r="G3" s="4" t="s">
        <v>244</v>
      </c>
      <c r="H3" s="4" t="s">
        <v>244</v>
      </c>
      <c r="I3" s="4"/>
      <c r="J3" s="4" t="e">
        <f>COUNTIF([1]Sheet1!$F$1:$F$65536,B3)</f>
        <v>#VALUE!</v>
      </c>
      <c r="K3" s="4"/>
      <c r="L3" s="4"/>
      <c r="N3" s="15" t="str">
        <f t="shared" si="0"/>
        <v/>
      </c>
    </row>
    <row r="4" spans="1:14" x14ac:dyDescent="0.25">
      <c r="A4" s="5">
        <v>43955</v>
      </c>
      <c r="B4" s="8">
        <v>4502812277</v>
      </c>
      <c r="C4" t="s">
        <v>1167</v>
      </c>
      <c r="D4" s="10">
        <v>512.82000000000005</v>
      </c>
      <c r="E4" s="4" t="s">
        <v>15</v>
      </c>
      <c r="F4" s="4"/>
      <c r="G4" s="4" t="s">
        <v>88</v>
      </c>
      <c r="H4" s="4" t="s">
        <v>1168</v>
      </c>
      <c r="I4" s="4"/>
      <c r="J4" s="4" t="e">
        <f>COUNTIF([1]Sheet1!$F$1:$F$65536,B4)</f>
        <v>#VALUE!</v>
      </c>
      <c r="K4" s="4"/>
      <c r="L4" s="4"/>
      <c r="N4" s="15" t="str">
        <f t="shared" si="0"/>
        <v/>
      </c>
    </row>
    <row r="5" spans="1:14" x14ac:dyDescent="0.25">
      <c r="A5" s="5">
        <v>43955</v>
      </c>
      <c r="B5" s="8" t="s">
        <v>1169</v>
      </c>
      <c r="C5" t="s">
        <v>1170</v>
      </c>
      <c r="D5" s="10">
        <v>2925</v>
      </c>
      <c r="E5" s="4" t="s">
        <v>15</v>
      </c>
      <c r="F5" s="4"/>
      <c r="G5" s="4" t="s">
        <v>369</v>
      </c>
      <c r="H5" s="4" t="s">
        <v>369</v>
      </c>
      <c r="I5" s="4"/>
      <c r="J5" s="4" t="e">
        <f>COUNTIF([1]Sheet1!$F$1:$F$65536,B5)</f>
        <v>#VALUE!</v>
      </c>
      <c r="K5" s="4"/>
      <c r="L5" s="4"/>
      <c r="N5" s="15" t="str">
        <f t="shared" si="0"/>
        <v/>
      </c>
    </row>
    <row r="6" spans="1:14" x14ac:dyDescent="0.25">
      <c r="A6" s="5">
        <v>43955</v>
      </c>
      <c r="B6" s="8" t="s">
        <v>1171</v>
      </c>
      <c r="C6" t="s">
        <v>1172</v>
      </c>
      <c r="D6" s="10">
        <v>125.58</v>
      </c>
      <c r="E6" s="4" t="s">
        <v>15</v>
      </c>
      <c r="F6" s="4"/>
      <c r="G6" s="4" t="s">
        <v>779</v>
      </c>
      <c r="H6" s="4" t="s">
        <v>779</v>
      </c>
      <c r="I6" s="4"/>
      <c r="J6" s="4" t="e">
        <f>COUNTIF([1]Sheet1!$F$1:$F$65536,B6)</f>
        <v>#VALUE!</v>
      </c>
      <c r="K6" s="4"/>
      <c r="L6" s="4"/>
      <c r="N6" s="15" t="str">
        <f t="shared" si="0"/>
        <v/>
      </c>
    </row>
    <row r="7" spans="1:14" x14ac:dyDescent="0.25">
      <c r="A7" s="5">
        <v>43955</v>
      </c>
      <c r="B7" s="8" t="s">
        <v>1173</v>
      </c>
      <c r="C7" t="s">
        <v>1174</v>
      </c>
      <c r="D7" s="10">
        <v>246.54</v>
      </c>
      <c r="E7" s="4" t="s">
        <v>15</v>
      </c>
      <c r="F7" s="4"/>
      <c r="G7" s="4" t="s">
        <v>779</v>
      </c>
      <c r="H7" s="4" t="s">
        <v>779</v>
      </c>
      <c r="I7" s="4"/>
      <c r="J7" s="4" t="e">
        <f>COUNTIF([1]Sheet1!$F$1:$F$65536,B7)</f>
        <v>#VALUE!</v>
      </c>
      <c r="K7" s="4"/>
      <c r="L7" s="4"/>
      <c r="N7" s="15" t="str">
        <f t="shared" si="0"/>
        <v/>
      </c>
    </row>
    <row r="8" spans="1:14" x14ac:dyDescent="0.25">
      <c r="A8" s="5">
        <v>43955</v>
      </c>
      <c r="B8" s="8" t="s">
        <v>1176</v>
      </c>
      <c r="C8" t="s">
        <v>1177</v>
      </c>
      <c r="D8" s="10">
        <v>35.03</v>
      </c>
      <c r="E8" s="4" t="s">
        <v>15</v>
      </c>
      <c r="F8" s="4"/>
      <c r="G8" s="4" t="s">
        <v>138</v>
      </c>
      <c r="H8" s="4" t="s">
        <v>138</v>
      </c>
      <c r="I8" s="4"/>
      <c r="J8" s="4" t="e">
        <f>COUNTIF([1]Sheet1!$F$1:$F$65536,B8)</f>
        <v>#VALUE!</v>
      </c>
      <c r="K8" s="4"/>
      <c r="L8" s="4"/>
      <c r="N8" s="15" t="str">
        <f t="shared" si="0"/>
        <v/>
      </c>
    </row>
    <row r="9" spans="1:14" x14ac:dyDescent="0.25">
      <c r="A9" s="5">
        <v>43955</v>
      </c>
      <c r="B9" s="8" t="s">
        <v>1178</v>
      </c>
      <c r="C9" t="s">
        <v>1179</v>
      </c>
      <c r="D9" s="10">
        <v>355.35</v>
      </c>
      <c r="E9" s="4" t="s">
        <v>15</v>
      </c>
      <c r="F9" s="4"/>
      <c r="G9" s="4" t="s">
        <v>1153</v>
      </c>
      <c r="H9" s="4" t="s">
        <v>1153</v>
      </c>
      <c r="I9" s="4"/>
      <c r="J9" s="4" t="e">
        <f>COUNTIF([1]Sheet1!$F$1:$F$65536,B9)</f>
        <v>#VALUE!</v>
      </c>
      <c r="K9" s="4"/>
      <c r="L9" s="4"/>
      <c r="N9" s="15" t="str">
        <f t="shared" si="0"/>
        <v/>
      </c>
    </row>
    <row r="10" spans="1:14" x14ac:dyDescent="0.25">
      <c r="A10" s="5">
        <v>43955</v>
      </c>
      <c r="B10" s="8" t="s">
        <v>454</v>
      </c>
      <c r="C10" t="s">
        <v>1182</v>
      </c>
      <c r="D10" s="10">
        <v>531.91</v>
      </c>
      <c r="E10" s="4" t="s">
        <v>15</v>
      </c>
      <c r="F10" s="4"/>
      <c r="G10" s="4" t="s">
        <v>1183</v>
      </c>
      <c r="H10" s="4" t="s">
        <v>1183</v>
      </c>
      <c r="I10" s="4"/>
      <c r="J10" s="4" t="e">
        <f>COUNTIF([1]Sheet1!$F$1:$F$65536,B10)</f>
        <v>#VALUE!</v>
      </c>
      <c r="K10" s="4"/>
      <c r="L10" s="4"/>
      <c r="N10" s="15" t="str">
        <f t="shared" si="0"/>
        <v/>
      </c>
    </row>
    <row r="11" spans="1:14" x14ac:dyDescent="0.25">
      <c r="A11" s="5">
        <v>43955</v>
      </c>
      <c r="B11" s="8" t="s">
        <v>1184</v>
      </c>
      <c r="C11" t="s">
        <v>1185</v>
      </c>
      <c r="D11" s="10">
        <v>910.86</v>
      </c>
      <c r="E11" s="4" t="s">
        <v>15</v>
      </c>
      <c r="F11" s="4"/>
      <c r="G11" s="4" t="s">
        <v>356</v>
      </c>
      <c r="H11" s="4" t="s">
        <v>356</v>
      </c>
      <c r="I11" s="4"/>
      <c r="J11" s="4" t="e">
        <f>COUNTIF([1]Sheet1!$F$1:$F$65536,B11)</f>
        <v>#VALUE!</v>
      </c>
      <c r="K11" s="4"/>
      <c r="L11" s="4"/>
      <c r="N11" s="15" t="str">
        <f t="shared" si="0"/>
        <v/>
      </c>
    </row>
    <row r="12" spans="1:14" x14ac:dyDescent="0.25">
      <c r="A12" s="5">
        <v>43955</v>
      </c>
      <c r="B12" s="8" t="s">
        <v>1186</v>
      </c>
      <c r="C12" t="s">
        <v>1187</v>
      </c>
      <c r="D12" s="10">
        <v>2925</v>
      </c>
      <c r="E12" s="4" t="s">
        <v>15</v>
      </c>
      <c r="F12" s="4"/>
      <c r="G12" s="4" t="s">
        <v>369</v>
      </c>
      <c r="H12" s="4" t="s">
        <v>369</v>
      </c>
      <c r="I12" s="4"/>
      <c r="J12" s="4" t="e">
        <f>COUNTIF([1]Sheet1!$F$1:$F$65536,B12)</f>
        <v>#VALUE!</v>
      </c>
      <c r="K12" s="4"/>
      <c r="L12" s="4"/>
      <c r="N12" s="15" t="str">
        <f t="shared" si="0"/>
        <v/>
      </c>
    </row>
    <row r="13" spans="1:14" x14ac:dyDescent="0.25">
      <c r="A13" s="5">
        <v>43956</v>
      </c>
      <c r="B13" s="8" t="s">
        <v>1189</v>
      </c>
      <c r="C13" t="s">
        <v>1190</v>
      </c>
      <c r="D13" s="10">
        <v>5698.65</v>
      </c>
      <c r="E13" s="4" t="s">
        <v>15</v>
      </c>
      <c r="F13" s="4"/>
      <c r="G13" s="4" t="s">
        <v>1191</v>
      </c>
      <c r="H13" s="4" t="s">
        <v>1191</v>
      </c>
      <c r="I13" s="4"/>
      <c r="J13" s="4" t="e">
        <f>COUNTIF([1]Sheet1!$F$1:$F$65536,B13)</f>
        <v>#VALUE!</v>
      </c>
      <c r="K13" s="4"/>
      <c r="L13" s="4"/>
      <c r="N13" s="15" t="str">
        <f t="shared" si="0"/>
        <v/>
      </c>
    </row>
    <row r="14" spans="1:14" x14ac:dyDescent="0.25">
      <c r="A14" s="5">
        <v>43956</v>
      </c>
      <c r="B14" s="8" t="s">
        <v>1192</v>
      </c>
      <c r="C14" t="s">
        <v>1193</v>
      </c>
      <c r="D14" s="10">
        <v>52.24</v>
      </c>
      <c r="E14" s="4" t="s">
        <v>15</v>
      </c>
      <c r="F14" s="4"/>
      <c r="G14" s="4" t="s">
        <v>779</v>
      </c>
      <c r="H14" s="4" t="s">
        <v>779</v>
      </c>
      <c r="I14" s="4"/>
      <c r="J14" s="4" t="e">
        <f>COUNTIF([1]Sheet1!$F$1:$F$65536,B14)</f>
        <v>#VALUE!</v>
      </c>
      <c r="K14" s="4"/>
      <c r="L14" s="4"/>
      <c r="N14" s="15" t="str">
        <f t="shared" si="0"/>
        <v/>
      </c>
    </row>
    <row r="15" spans="1:14" x14ac:dyDescent="0.25">
      <c r="A15" s="5">
        <v>43957</v>
      </c>
      <c r="B15" s="8">
        <v>5090645</v>
      </c>
      <c r="C15" t="s">
        <v>1195</v>
      </c>
      <c r="D15" s="10">
        <v>142.56</v>
      </c>
      <c r="E15" s="4" t="s">
        <v>15</v>
      </c>
      <c r="F15" s="4"/>
      <c r="G15" s="4" t="s">
        <v>1196</v>
      </c>
      <c r="H15" s="4" t="s">
        <v>1197</v>
      </c>
      <c r="I15" s="4"/>
      <c r="J15" s="4" t="e">
        <f>COUNTIF([1]Sheet1!$F$1:$F$65536,B15)</f>
        <v>#VALUE!</v>
      </c>
      <c r="K15" s="4"/>
      <c r="L15" s="4"/>
      <c r="N15" s="15" t="str">
        <f t="shared" si="0"/>
        <v/>
      </c>
    </row>
    <row r="16" spans="1:14" x14ac:dyDescent="0.25">
      <c r="A16" s="5">
        <v>43957</v>
      </c>
      <c r="B16" s="8" t="s">
        <v>1198</v>
      </c>
      <c r="C16" t="s">
        <v>1199</v>
      </c>
      <c r="D16" s="10">
        <v>2817.8</v>
      </c>
      <c r="E16" s="4" t="s">
        <v>15</v>
      </c>
      <c r="F16" s="4"/>
      <c r="G16" s="4" t="s">
        <v>109</v>
      </c>
      <c r="H16" s="4" t="s">
        <v>109</v>
      </c>
      <c r="I16" s="4"/>
      <c r="J16" s="4" t="e">
        <f>COUNTIF([1]Sheet1!$F$1:$F$65536,B16)</f>
        <v>#VALUE!</v>
      </c>
      <c r="K16" s="4"/>
      <c r="L16" s="4"/>
      <c r="N16" s="15" t="str">
        <f t="shared" si="0"/>
        <v/>
      </c>
    </row>
    <row r="17" spans="1:14" x14ac:dyDescent="0.25">
      <c r="A17" s="5">
        <v>43957</v>
      </c>
      <c r="B17" s="8" t="s">
        <v>1200</v>
      </c>
      <c r="C17" t="s">
        <v>1199</v>
      </c>
      <c r="D17" s="10">
        <v>3636.1</v>
      </c>
      <c r="E17" s="4" t="s">
        <v>15</v>
      </c>
      <c r="F17" s="4"/>
      <c r="G17" s="4" t="s">
        <v>109</v>
      </c>
      <c r="H17" s="4" t="s">
        <v>109</v>
      </c>
      <c r="I17" s="4"/>
      <c r="J17" s="4" t="e">
        <f>COUNTIF([1]Sheet1!$F$1:$F$65536,B17)</f>
        <v>#VALUE!</v>
      </c>
      <c r="K17" s="4"/>
      <c r="L17" s="4"/>
      <c r="N17" s="15" t="str">
        <f t="shared" si="0"/>
        <v/>
      </c>
    </row>
    <row r="18" spans="1:14" x14ac:dyDescent="0.25">
      <c r="A18" s="5">
        <v>43957</v>
      </c>
      <c r="B18" s="8" t="s">
        <v>1201</v>
      </c>
      <c r="C18" t="s">
        <v>1202</v>
      </c>
      <c r="D18" s="10">
        <v>2275.15</v>
      </c>
      <c r="E18" s="4" t="s">
        <v>15</v>
      </c>
      <c r="F18" s="4"/>
      <c r="G18" s="4" t="s">
        <v>1203</v>
      </c>
      <c r="H18" s="4" t="s">
        <v>1203</v>
      </c>
      <c r="I18" s="4"/>
      <c r="J18" s="4" t="e">
        <f>COUNTIF([1]Sheet1!$F$1:$F$65536,B18)</f>
        <v>#VALUE!</v>
      </c>
      <c r="K18" s="4"/>
      <c r="L18" s="4"/>
      <c r="N18" s="15" t="str">
        <f t="shared" si="0"/>
        <v/>
      </c>
    </row>
    <row r="19" spans="1:14" x14ac:dyDescent="0.25">
      <c r="A19" s="5">
        <v>43957</v>
      </c>
      <c r="B19" s="8" t="s">
        <v>1204</v>
      </c>
      <c r="C19" t="s">
        <v>1205</v>
      </c>
      <c r="D19" s="10">
        <v>1561.52</v>
      </c>
      <c r="E19" s="4" t="s">
        <v>15</v>
      </c>
      <c r="F19" s="4"/>
      <c r="G19" s="4" t="s">
        <v>109</v>
      </c>
      <c r="H19" s="4" t="s">
        <v>109</v>
      </c>
      <c r="I19" s="4"/>
      <c r="J19" s="4" t="e">
        <f>COUNTIF([1]Sheet1!$F$1:$F$65536,B19)</f>
        <v>#VALUE!</v>
      </c>
      <c r="K19" s="4"/>
      <c r="L19" s="4"/>
      <c r="N19" s="15" t="str">
        <f t="shared" si="0"/>
        <v/>
      </c>
    </row>
    <row r="20" spans="1:14" x14ac:dyDescent="0.25">
      <c r="A20" s="5">
        <v>43958</v>
      </c>
      <c r="B20" s="8" t="s">
        <v>1206</v>
      </c>
      <c r="C20" t="s">
        <v>1207</v>
      </c>
      <c r="D20" s="10">
        <v>22.5</v>
      </c>
      <c r="E20" s="4" t="s">
        <v>15</v>
      </c>
      <c r="F20" s="4"/>
      <c r="G20" s="4" t="s">
        <v>369</v>
      </c>
      <c r="H20" s="4" t="s">
        <v>369</v>
      </c>
      <c r="I20" s="4"/>
      <c r="J20" s="4" t="e">
        <f>COUNTIF([1]Sheet1!$F$1:$F$65536,B20)</f>
        <v>#VALUE!</v>
      </c>
      <c r="K20" s="4"/>
      <c r="L20" s="4"/>
      <c r="N20" s="15" t="str">
        <f t="shared" si="0"/>
        <v/>
      </c>
    </row>
    <row r="21" spans="1:14" x14ac:dyDescent="0.25">
      <c r="A21" s="5">
        <v>43958</v>
      </c>
      <c r="B21" s="8">
        <v>4501956288</v>
      </c>
      <c r="C21" t="s">
        <v>1208</v>
      </c>
      <c r="D21" s="10">
        <v>794.11</v>
      </c>
      <c r="E21" s="4" t="s">
        <v>15</v>
      </c>
      <c r="F21" s="4"/>
      <c r="G21" s="4" t="s">
        <v>301</v>
      </c>
      <c r="H21" s="4" t="s">
        <v>301</v>
      </c>
      <c r="I21" s="4"/>
      <c r="J21" s="4" t="e">
        <f>COUNTIF([1]Sheet1!$F$1:$F$65536,B21)</f>
        <v>#VALUE!</v>
      </c>
      <c r="K21" s="4"/>
      <c r="L21" s="4"/>
      <c r="N21" s="15" t="str">
        <f t="shared" si="0"/>
        <v/>
      </c>
    </row>
    <row r="22" spans="1:14" x14ac:dyDescent="0.25">
      <c r="A22" s="5">
        <v>43958</v>
      </c>
      <c r="B22" s="8">
        <v>7930845</v>
      </c>
      <c r="C22" t="s">
        <v>1213</v>
      </c>
      <c r="D22" s="10">
        <v>7793.68</v>
      </c>
      <c r="E22" s="4" t="s">
        <v>15</v>
      </c>
      <c r="F22" s="4"/>
      <c r="G22" s="4" t="s">
        <v>28</v>
      </c>
      <c r="H22" s="4" t="s">
        <v>1212</v>
      </c>
      <c r="I22" s="4"/>
      <c r="J22" s="4" t="e">
        <f>COUNTIF([1]Sheet1!$F$1:$F$65536,B22)</f>
        <v>#VALUE!</v>
      </c>
      <c r="K22" s="4"/>
      <c r="L22" s="4"/>
      <c r="N22" s="15" t="str">
        <f t="shared" si="0"/>
        <v/>
      </c>
    </row>
    <row r="23" spans="1:14" x14ac:dyDescent="0.25">
      <c r="A23" s="5">
        <v>43958</v>
      </c>
      <c r="B23" s="8">
        <v>4400201148</v>
      </c>
      <c r="C23" t="s">
        <v>1214</v>
      </c>
      <c r="D23" s="10">
        <v>61.2</v>
      </c>
      <c r="E23" s="4" t="s">
        <v>15</v>
      </c>
      <c r="F23" s="4"/>
      <c r="G23" s="4" t="s">
        <v>1155</v>
      </c>
      <c r="H23" s="4" t="s">
        <v>1156</v>
      </c>
      <c r="I23" s="4"/>
      <c r="J23" s="4" t="e">
        <f>COUNTIF([1]Sheet1!$F$1:$F$65536,B23)</f>
        <v>#VALUE!</v>
      </c>
      <c r="K23" s="4"/>
      <c r="L23" s="4"/>
      <c r="N23" s="15" t="str">
        <f t="shared" si="0"/>
        <v/>
      </c>
    </row>
    <row r="24" spans="1:14" x14ac:dyDescent="0.25">
      <c r="A24" s="5">
        <v>43962</v>
      </c>
      <c r="B24" s="8" t="s">
        <v>1218</v>
      </c>
      <c r="C24" t="s">
        <v>1219</v>
      </c>
      <c r="D24" s="10">
        <v>2714</v>
      </c>
      <c r="E24" s="4" t="s">
        <v>15</v>
      </c>
      <c r="F24" s="6" t="s">
        <v>632</v>
      </c>
      <c r="G24" s="4" t="s">
        <v>408</v>
      </c>
      <c r="H24" s="4" t="s">
        <v>408</v>
      </c>
      <c r="I24" s="4" t="s">
        <v>210</v>
      </c>
      <c r="J24" s="4" t="e">
        <f>COUNTIF([1]Sheet1!$F$1:$F$65536,B24)</f>
        <v>#VALUE!</v>
      </c>
      <c r="K24" s="4" t="s">
        <v>117</v>
      </c>
      <c r="L24" s="4" t="s">
        <v>20</v>
      </c>
      <c r="N24" s="15" t="str">
        <f t="shared" si="0"/>
        <v/>
      </c>
    </row>
    <row r="25" spans="1:14" x14ac:dyDescent="0.25">
      <c r="A25" s="5">
        <v>43962</v>
      </c>
      <c r="B25" s="8" t="s">
        <v>1220</v>
      </c>
      <c r="C25" t="s">
        <v>317</v>
      </c>
      <c r="D25" s="10">
        <v>750</v>
      </c>
      <c r="E25" s="4" t="s">
        <v>15</v>
      </c>
      <c r="F25" s="4"/>
      <c r="G25" s="4" t="s">
        <v>1221</v>
      </c>
      <c r="H25" s="4" t="s">
        <v>1221</v>
      </c>
      <c r="I25" s="4" t="s">
        <v>210</v>
      </c>
      <c r="J25" s="4" t="e">
        <f>COUNTIF([1]Sheet1!$F$1:$F$65536,B25)</f>
        <v>#VALUE!</v>
      </c>
      <c r="K25" s="4" t="s">
        <v>23</v>
      </c>
      <c r="L25" s="4" t="s">
        <v>20</v>
      </c>
      <c r="N25" s="15" t="str">
        <f t="shared" si="0"/>
        <v/>
      </c>
    </row>
    <row r="26" spans="1:14" x14ac:dyDescent="0.25">
      <c r="A26" s="5"/>
      <c r="B26" s="8"/>
      <c r="D26" s="10"/>
      <c r="E26" s="4"/>
      <c r="F26" s="6"/>
      <c r="G26" s="4"/>
      <c r="H26" s="4"/>
      <c r="I26" s="4"/>
      <c r="J26" s="4"/>
      <c r="K26" s="4"/>
      <c r="L26" s="4"/>
      <c r="M26" s="7"/>
      <c r="N26" t="str">
        <f t="shared" ref="N26:N43" si="1">IF(M26="","",IF(+M26-A26&lt;0,0,M26-A26))</f>
        <v/>
      </c>
    </row>
    <row r="27" spans="1:14" x14ac:dyDescent="0.25">
      <c r="A27" s="5"/>
      <c r="B27" s="8"/>
      <c r="D27" s="10"/>
      <c r="E27" s="4"/>
      <c r="F27" s="4"/>
      <c r="G27" s="4"/>
      <c r="H27" s="4"/>
      <c r="I27" s="4"/>
      <c r="J27" s="4"/>
      <c r="K27" s="4"/>
      <c r="L27" s="4"/>
      <c r="M27" s="7"/>
      <c r="N27" t="str">
        <f t="shared" si="1"/>
        <v/>
      </c>
    </row>
    <row r="28" spans="1:14" x14ac:dyDescent="0.25">
      <c r="A28" s="5"/>
      <c r="B28" s="8"/>
      <c r="D28" s="10"/>
      <c r="E28" s="4"/>
      <c r="F28" s="6"/>
      <c r="G28" s="4"/>
      <c r="H28" s="4"/>
      <c r="I28" s="4"/>
      <c r="J28" s="4"/>
      <c r="K28" s="4"/>
      <c r="L28" s="4"/>
      <c r="M28" s="7"/>
      <c r="N28" t="str">
        <f t="shared" si="1"/>
        <v/>
      </c>
    </row>
    <row r="29" spans="1:14" x14ac:dyDescent="0.25">
      <c r="A29" s="5"/>
      <c r="B29" s="8"/>
      <c r="D29" s="10"/>
      <c r="E29" s="4"/>
      <c r="F29" s="6"/>
      <c r="G29" s="4"/>
      <c r="H29" s="4"/>
      <c r="I29" s="4"/>
      <c r="J29" s="4"/>
      <c r="K29" s="4"/>
      <c r="L29" s="4"/>
      <c r="M29" s="7"/>
      <c r="N29" t="str">
        <f t="shared" si="1"/>
        <v/>
      </c>
    </row>
    <row r="30" spans="1:14" x14ac:dyDescent="0.25">
      <c r="A30" s="5"/>
      <c r="B30" s="8"/>
      <c r="D30" s="10"/>
      <c r="E30" s="4"/>
      <c r="F30" s="6"/>
      <c r="G30" s="4"/>
      <c r="H30" s="4"/>
      <c r="I30" s="4"/>
      <c r="J30" s="4"/>
      <c r="K30" s="4"/>
      <c r="L30" s="4"/>
      <c r="M30" s="7"/>
      <c r="N30" t="str">
        <f t="shared" si="1"/>
        <v/>
      </c>
    </row>
    <row r="31" spans="1:14" x14ac:dyDescent="0.25">
      <c r="A31" s="5"/>
      <c r="B31" s="8"/>
      <c r="D31" s="10"/>
      <c r="E31" s="4"/>
      <c r="F31" s="4"/>
      <c r="G31" s="4"/>
      <c r="H31" s="4"/>
      <c r="I31" s="4"/>
      <c r="J31" s="4"/>
      <c r="K31" s="4"/>
      <c r="L31" s="4"/>
      <c r="M31" s="7"/>
      <c r="N31" t="str">
        <f t="shared" si="1"/>
        <v/>
      </c>
    </row>
    <row r="32" spans="1:14" x14ac:dyDescent="0.25">
      <c r="A32" s="5"/>
      <c r="B32" s="8"/>
      <c r="D32" s="10"/>
      <c r="E32" s="4"/>
      <c r="F32" s="6"/>
      <c r="G32" s="4"/>
      <c r="H32" s="4"/>
      <c r="I32" s="4"/>
      <c r="J32" s="4"/>
      <c r="K32" s="4"/>
      <c r="L32" s="4"/>
      <c r="M32" s="7"/>
      <c r="N32" t="str">
        <f t="shared" si="1"/>
        <v/>
      </c>
    </row>
    <row r="33" spans="1:14" x14ac:dyDescent="0.25">
      <c r="A33" s="5"/>
      <c r="B33" s="8"/>
      <c r="D33" s="10"/>
      <c r="E33" s="4"/>
      <c r="F33" s="6"/>
      <c r="G33" s="4"/>
      <c r="H33" s="4"/>
      <c r="I33" s="4"/>
      <c r="J33" s="4"/>
      <c r="K33" s="4"/>
      <c r="L33" s="4"/>
      <c r="M33" s="7"/>
      <c r="N33" t="str">
        <f t="shared" si="1"/>
        <v/>
      </c>
    </row>
    <row r="34" spans="1:14" x14ac:dyDescent="0.25">
      <c r="A34" s="5"/>
      <c r="B34" s="8"/>
      <c r="D34" s="10"/>
      <c r="E34" s="4"/>
      <c r="F34" s="6"/>
      <c r="G34" s="4"/>
      <c r="H34" s="4"/>
      <c r="I34" s="4"/>
      <c r="J34" s="4"/>
      <c r="K34" s="4"/>
      <c r="L34" s="4"/>
      <c r="M34" s="7"/>
      <c r="N34" t="str">
        <f t="shared" si="1"/>
        <v/>
      </c>
    </row>
    <row r="35" spans="1:14" x14ac:dyDescent="0.25">
      <c r="A35" s="5"/>
      <c r="B35" s="8"/>
      <c r="D35" s="10"/>
      <c r="E35" s="4"/>
      <c r="F35" s="6"/>
      <c r="G35" s="4"/>
      <c r="H35" s="4"/>
      <c r="I35" s="4"/>
      <c r="J35" s="4"/>
      <c r="K35" s="4"/>
      <c r="L35" s="4"/>
      <c r="M35" s="7"/>
      <c r="N35" t="str">
        <f t="shared" si="1"/>
        <v/>
      </c>
    </row>
    <row r="36" spans="1:14" x14ac:dyDescent="0.25">
      <c r="A36" s="5"/>
      <c r="B36" s="8"/>
      <c r="D36" s="10"/>
      <c r="E36" s="4"/>
      <c r="F36" s="6"/>
      <c r="G36" s="4"/>
      <c r="H36" s="4"/>
      <c r="I36" s="4"/>
      <c r="J36" s="4"/>
      <c r="K36" s="4"/>
      <c r="L36" s="4"/>
      <c r="M36" s="7"/>
      <c r="N36" t="str">
        <f t="shared" si="1"/>
        <v/>
      </c>
    </row>
    <row r="37" spans="1:14" x14ac:dyDescent="0.25">
      <c r="A37" s="5"/>
      <c r="B37" s="8"/>
      <c r="D37" s="10"/>
      <c r="E37" s="4"/>
      <c r="F37" s="6"/>
      <c r="G37" s="4"/>
      <c r="H37" s="4"/>
      <c r="I37" s="4"/>
      <c r="J37" s="4"/>
      <c r="K37" s="4"/>
      <c r="L37" s="4"/>
      <c r="M37" s="7"/>
      <c r="N37" t="str">
        <f t="shared" si="1"/>
        <v/>
      </c>
    </row>
    <row r="38" spans="1:14" x14ac:dyDescent="0.25">
      <c r="A38" s="5"/>
      <c r="B38" s="8"/>
      <c r="D38" s="10"/>
      <c r="E38" s="4"/>
      <c r="F38" s="6"/>
      <c r="G38" s="4"/>
      <c r="H38" s="4"/>
      <c r="I38" s="4"/>
      <c r="J38" s="4"/>
      <c r="K38" s="4"/>
      <c r="L38" s="4"/>
      <c r="M38" s="7"/>
      <c r="N38" t="str">
        <f t="shared" si="1"/>
        <v/>
      </c>
    </row>
    <row r="39" spans="1:14" x14ac:dyDescent="0.25">
      <c r="A39" s="5"/>
      <c r="B39" s="8"/>
      <c r="D39" s="10"/>
      <c r="E39" s="4"/>
      <c r="F39" s="6"/>
      <c r="G39" s="4"/>
      <c r="H39" s="4"/>
      <c r="I39" s="4"/>
      <c r="J39" s="4"/>
      <c r="K39" s="4"/>
      <c r="L39" s="4"/>
      <c r="M39" s="7"/>
      <c r="N39" t="str">
        <f t="shared" si="1"/>
        <v/>
      </c>
    </row>
    <row r="40" spans="1:14" x14ac:dyDescent="0.25">
      <c r="A40" s="5"/>
      <c r="B40" s="8"/>
      <c r="D40" s="10"/>
      <c r="E40" s="4"/>
      <c r="F40" s="6"/>
      <c r="G40" s="4"/>
      <c r="H40" s="4"/>
      <c r="I40" s="4"/>
      <c r="J40" s="4"/>
      <c r="K40" s="4"/>
      <c r="L40" s="4"/>
      <c r="M40" s="7"/>
      <c r="N40" t="str">
        <f t="shared" si="1"/>
        <v/>
      </c>
    </row>
    <row r="41" spans="1:14" x14ac:dyDescent="0.25">
      <c r="A41" s="5"/>
      <c r="B41" s="8"/>
      <c r="D41" s="10"/>
      <c r="E41" s="4"/>
      <c r="F41" s="6"/>
      <c r="G41" s="4"/>
      <c r="H41" s="4"/>
      <c r="I41" s="4"/>
      <c r="J41" s="4"/>
      <c r="K41" s="4"/>
      <c r="L41" s="4"/>
      <c r="M41" s="7"/>
      <c r="N41" t="str">
        <f t="shared" si="1"/>
        <v/>
      </c>
    </row>
    <row r="42" spans="1:14" x14ac:dyDescent="0.25">
      <c r="A42" s="5"/>
      <c r="B42" s="8"/>
      <c r="D42" s="10"/>
      <c r="E42" s="4"/>
      <c r="F42" s="6"/>
      <c r="G42" s="4"/>
      <c r="H42" s="4"/>
      <c r="I42" s="4"/>
      <c r="J42" s="4"/>
      <c r="K42" s="4"/>
      <c r="L42" s="4"/>
      <c r="M42" s="7"/>
      <c r="N42" t="str">
        <f t="shared" si="1"/>
        <v/>
      </c>
    </row>
    <row r="43" spans="1:14" x14ac:dyDescent="0.25">
      <c r="A43" s="5"/>
      <c r="B43" s="8"/>
      <c r="D43" s="10"/>
      <c r="E43" s="4"/>
      <c r="F43" s="6"/>
      <c r="G43" s="4"/>
      <c r="H43" s="4"/>
      <c r="I43" s="4"/>
      <c r="J43" s="4"/>
      <c r="K43" s="4"/>
      <c r="L43" s="4"/>
      <c r="N43" t="str">
        <f t="shared" si="1"/>
        <v/>
      </c>
    </row>
    <row r="44" spans="1:14" x14ac:dyDescent="0.25">
      <c r="A44" s="5"/>
      <c r="B44" s="12"/>
      <c r="D44" s="10"/>
      <c r="E44" s="4"/>
      <c r="F44" s="6"/>
      <c r="G44" s="4"/>
      <c r="H44" s="4"/>
      <c r="I44" s="4"/>
      <c r="J44" s="4"/>
      <c r="K44" s="4"/>
      <c r="L44" s="4"/>
    </row>
    <row r="45" spans="1:14" x14ac:dyDescent="0.25">
      <c r="A45" s="5"/>
      <c r="B45" s="8"/>
      <c r="D45" s="10"/>
      <c r="E45" s="4"/>
      <c r="F45" s="6"/>
      <c r="G45" s="4"/>
      <c r="H45" s="4"/>
      <c r="I45" s="4"/>
      <c r="J45" s="4"/>
      <c r="K45" s="4"/>
      <c r="L45" s="4"/>
    </row>
    <row r="46" spans="1:14" x14ac:dyDescent="0.25">
      <c r="A46" s="5"/>
      <c r="B46" s="8"/>
      <c r="D46" s="10"/>
      <c r="E46" s="4"/>
      <c r="F46" s="6"/>
      <c r="G46" s="4"/>
      <c r="H46" s="4"/>
      <c r="I46" s="4"/>
      <c r="J46" s="4"/>
      <c r="K46" s="4"/>
      <c r="L46" s="4"/>
    </row>
    <row r="47" spans="1:14" x14ac:dyDescent="0.25">
      <c r="A47" s="5"/>
      <c r="B47" s="8"/>
      <c r="D47" s="10"/>
      <c r="E47" s="4"/>
      <c r="F47" s="6"/>
      <c r="G47" s="4"/>
      <c r="H47" s="4"/>
      <c r="I47" s="4"/>
      <c r="J47" s="4"/>
      <c r="K47" s="4"/>
      <c r="L47" s="4"/>
    </row>
    <row r="48" spans="1:14" x14ac:dyDescent="0.25">
      <c r="A48" s="5"/>
      <c r="B48" s="8"/>
      <c r="D48" s="10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5"/>
      <c r="B49" s="8"/>
      <c r="D49" s="10"/>
      <c r="E49" s="4"/>
      <c r="F49" s="6"/>
      <c r="G49" s="4"/>
      <c r="H49" s="4"/>
      <c r="I49" s="4"/>
      <c r="J49" s="4"/>
      <c r="K49" s="4"/>
      <c r="L49" s="4"/>
    </row>
    <row r="50" spans="1:12" x14ac:dyDescent="0.25">
      <c r="A50" s="5"/>
      <c r="B50" s="8"/>
      <c r="D50" s="10"/>
      <c r="E50" s="4"/>
      <c r="F50" s="6"/>
      <c r="G50" s="4"/>
      <c r="H50" s="4"/>
      <c r="I50" s="4"/>
      <c r="J50" s="4"/>
      <c r="K50" s="4"/>
      <c r="L50" s="4"/>
    </row>
    <row r="51" spans="1:12" x14ac:dyDescent="0.25">
      <c r="A51" s="5"/>
      <c r="B51" s="12"/>
      <c r="D51" s="10"/>
      <c r="E51" s="4"/>
      <c r="F51" s="6"/>
      <c r="G51" s="4"/>
      <c r="H51" s="4"/>
      <c r="I51" s="4"/>
      <c r="J51" s="4"/>
      <c r="K51" s="4"/>
      <c r="L51" s="4"/>
    </row>
    <row r="52" spans="1:12" x14ac:dyDescent="0.25">
      <c r="A52" s="5"/>
      <c r="B52" s="8"/>
      <c r="D52" s="10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5"/>
      <c r="B53" s="8"/>
      <c r="D53" s="10"/>
      <c r="E53" s="4"/>
      <c r="F53" s="6"/>
      <c r="G53" s="4"/>
      <c r="H53" s="4"/>
      <c r="I53" s="4"/>
      <c r="J53" s="4"/>
      <c r="K53" s="4"/>
      <c r="L53" s="4"/>
    </row>
    <row r="54" spans="1:12" x14ac:dyDescent="0.25">
      <c r="A54" s="5"/>
      <c r="B54" s="12"/>
      <c r="D54" s="10"/>
      <c r="E54" s="4"/>
      <c r="F54" s="6"/>
      <c r="G54" s="4"/>
      <c r="H54" s="4"/>
      <c r="I54" s="4"/>
      <c r="J54" s="4"/>
      <c r="K54" s="4"/>
      <c r="L54" s="4"/>
    </row>
    <row r="55" spans="1:12" x14ac:dyDescent="0.25">
      <c r="A55" s="5"/>
      <c r="B55" s="8"/>
      <c r="D55" s="10"/>
      <c r="E55" s="4"/>
      <c r="F55" s="6"/>
      <c r="G55" s="4"/>
      <c r="H55" s="4"/>
      <c r="I55" s="4"/>
      <c r="J55" s="4"/>
      <c r="K55" s="4"/>
      <c r="L55" s="4"/>
    </row>
    <row r="56" spans="1:12" x14ac:dyDescent="0.25">
      <c r="A56" s="5"/>
      <c r="B56" s="8"/>
      <c r="D56" s="10"/>
      <c r="E56" s="4"/>
      <c r="F56" s="6"/>
      <c r="G56" s="4"/>
      <c r="H56" s="4"/>
      <c r="I56" s="4"/>
      <c r="J56" s="4"/>
      <c r="K56" s="4"/>
      <c r="L56" s="4"/>
    </row>
    <row r="57" spans="1:12" x14ac:dyDescent="0.25">
      <c r="A57" s="5"/>
      <c r="B57" s="12"/>
      <c r="D57" s="10"/>
      <c r="E57" s="4"/>
      <c r="F57" s="6"/>
      <c r="G57" s="4"/>
      <c r="H57" s="4"/>
      <c r="I57" s="4"/>
      <c r="J57" s="4"/>
      <c r="K57" s="4"/>
      <c r="L57" s="4"/>
    </row>
    <row r="58" spans="1:12" x14ac:dyDescent="0.25">
      <c r="A58" s="5"/>
      <c r="B58" s="12"/>
      <c r="D58" s="10"/>
      <c r="E58" s="4"/>
      <c r="F58" s="6"/>
      <c r="G58" s="4"/>
      <c r="H58" s="4"/>
      <c r="I58" s="4"/>
      <c r="J58" s="4"/>
      <c r="K58" s="4"/>
      <c r="L58" s="4"/>
    </row>
    <row r="59" spans="1:12" x14ac:dyDescent="0.25">
      <c r="A59" s="5"/>
      <c r="B59" s="12"/>
      <c r="D59" s="10"/>
      <c r="E59" s="4"/>
      <c r="F59" s="6"/>
      <c r="G59" s="4"/>
      <c r="H59" s="4"/>
      <c r="I59" s="4"/>
      <c r="J59" s="4"/>
      <c r="K59" s="4"/>
      <c r="L59" s="4"/>
    </row>
    <row r="60" spans="1:12" x14ac:dyDescent="0.25">
      <c r="A60" s="5"/>
      <c r="B60" s="12"/>
      <c r="D60" s="10"/>
      <c r="E60" s="4"/>
      <c r="F60" s="6"/>
      <c r="G60" s="4"/>
      <c r="H60" s="4"/>
      <c r="I60" s="4"/>
      <c r="J60" s="4"/>
      <c r="K60" s="4"/>
      <c r="L60" s="4"/>
    </row>
    <row r="61" spans="1:12" x14ac:dyDescent="0.25">
      <c r="A61" s="5"/>
      <c r="B61" s="8"/>
      <c r="D61" s="10"/>
      <c r="E61" s="4"/>
      <c r="F61" s="6"/>
      <c r="G61" s="4"/>
      <c r="H61" s="4"/>
      <c r="I61" s="4"/>
      <c r="J61" s="4"/>
      <c r="K61" s="4"/>
      <c r="L61" s="4"/>
    </row>
    <row r="62" spans="1:12" x14ac:dyDescent="0.25">
      <c r="A62" s="5"/>
      <c r="B62" s="8"/>
      <c r="D62" s="10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5"/>
      <c r="B63" s="12"/>
      <c r="D63" s="10"/>
      <c r="E63" s="4"/>
      <c r="F63" s="6"/>
      <c r="G63" s="4"/>
      <c r="H63" s="4"/>
      <c r="I63" s="4"/>
      <c r="J63" s="4"/>
      <c r="K63" s="4"/>
      <c r="L63" s="4"/>
    </row>
    <row r="64" spans="1:12" x14ac:dyDescent="0.25">
      <c r="A64" s="5"/>
      <c r="B64" s="8"/>
      <c r="D64" s="10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5"/>
      <c r="B65" s="12"/>
      <c r="D65" s="10"/>
      <c r="E65" s="4"/>
      <c r="F65" s="6"/>
      <c r="G65" s="4"/>
      <c r="H65" s="4"/>
      <c r="I65" s="4"/>
      <c r="J65" s="4"/>
      <c r="K65" s="4"/>
      <c r="L65" s="4"/>
    </row>
    <row r="66" spans="1:12" x14ac:dyDescent="0.25">
      <c r="A66" s="5"/>
      <c r="B66" s="8"/>
      <c r="D66" s="10"/>
      <c r="E66" s="4"/>
      <c r="F66" s="6"/>
      <c r="G66" s="4"/>
      <c r="H66" s="4"/>
      <c r="I66" s="4"/>
      <c r="J66" s="4"/>
      <c r="K66" s="4"/>
      <c r="L66" s="4"/>
    </row>
    <row r="67" spans="1:12" x14ac:dyDescent="0.25">
      <c r="A67" s="5"/>
      <c r="B67" s="8"/>
      <c r="D67" s="10"/>
      <c r="E67" s="4"/>
      <c r="F67" s="6"/>
      <c r="G67" s="4"/>
      <c r="H67" s="4"/>
      <c r="I67" s="4"/>
      <c r="J67" s="4"/>
      <c r="K67" s="4"/>
      <c r="L67" s="4"/>
    </row>
    <row r="68" spans="1:12" x14ac:dyDescent="0.25">
      <c r="A68" s="5"/>
      <c r="B68" s="8"/>
      <c r="D68" s="10"/>
      <c r="E68" s="4"/>
      <c r="F68" s="6"/>
      <c r="G68" s="4"/>
      <c r="H68" s="4"/>
      <c r="I68" s="4"/>
      <c r="J68" s="4"/>
      <c r="K68" s="4"/>
      <c r="L68" s="4"/>
    </row>
    <row r="69" spans="1:12" x14ac:dyDescent="0.25">
      <c r="A69" s="5"/>
      <c r="B69" s="8"/>
      <c r="D69" s="10"/>
      <c r="E69" s="4"/>
      <c r="F69" s="6"/>
      <c r="G69" s="4"/>
      <c r="H69" s="4"/>
      <c r="I69" s="4"/>
      <c r="J69" s="4"/>
      <c r="K69" s="4"/>
      <c r="L69" s="4"/>
    </row>
    <row r="70" spans="1:12" x14ac:dyDescent="0.25">
      <c r="A70" s="5"/>
      <c r="B70" s="8"/>
      <c r="D70" s="10"/>
      <c r="E70" s="4"/>
      <c r="F70" s="6"/>
      <c r="G70" s="4"/>
      <c r="H70" s="4"/>
      <c r="I70" s="4"/>
      <c r="J70" s="4"/>
      <c r="K70" s="4"/>
      <c r="L70" s="4"/>
    </row>
    <row r="71" spans="1:12" x14ac:dyDescent="0.25">
      <c r="A71" s="5"/>
      <c r="B71" s="8"/>
      <c r="D71" s="10"/>
      <c r="E71" s="4"/>
      <c r="F71" s="6"/>
      <c r="G71" s="4"/>
      <c r="H71" s="4"/>
      <c r="I71" s="4"/>
      <c r="J71" s="4"/>
      <c r="K71" s="4"/>
      <c r="L71" s="4"/>
    </row>
    <row r="72" spans="1:12" x14ac:dyDescent="0.25">
      <c r="A72" s="5"/>
      <c r="B72" s="8"/>
      <c r="D72" s="10"/>
      <c r="E72" s="4"/>
      <c r="F72" s="6"/>
      <c r="G72" s="4"/>
      <c r="H72" s="4"/>
      <c r="I72" s="4"/>
      <c r="J72" s="4"/>
      <c r="K72" s="4"/>
      <c r="L72" s="4"/>
    </row>
    <row r="73" spans="1:12" x14ac:dyDescent="0.25">
      <c r="A73" s="5"/>
      <c r="B73" s="8"/>
      <c r="D73" s="10"/>
      <c r="E73" s="4"/>
      <c r="F73" s="6"/>
      <c r="G73" s="4"/>
      <c r="H73" s="4"/>
      <c r="I73" s="4"/>
      <c r="J73" s="4"/>
      <c r="K73" s="4"/>
      <c r="L73" s="4"/>
    </row>
    <row r="74" spans="1:12" x14ac:dyDescent="0.25">
      <c r="A74" s="5"/>
      <c r="B74" s="8"/>
      <c r="D74" s="10"/>
      <c r="E74" s="4"/>
      <c r="F74" s="6"/>
      <c r="G74" s="4"/>
      <c r="H74" s="4"/>
      <c r="I74" s="4"/>
      <c r="J74" s="4"/>
      <c r="K74" s="4"/>
      <c r="L74" s="4"/>
    </row>
    <row r="75" spans="1:12" x14ac:dyDescent="0.25">
      <c r="A75" s="5"/>
      <c r="B75" s="12"/>
      <c r="D75" s="10"/>
      <c r="E75" s="4"/>
      <c r="F75" s="6"/>
      <c r="G75" s="4"/>
      <c r="H75" s="4"/>
      <c r="I75" s="4"/>
      <c r="J75" s="4"/>
      <c r="K75" s="4"/>
      <c r="L75" s="4"/>
    </row>
    <row r="76" spans="1:12" x14ac:dyDescent="0.25">
      <c r="A76" s="5"/>
      <c r="B76" s="8"/>
      <c r="D76" s="10"/>
      <c r="E76" s="4"/>
      <c r="F76" s="6"/>
      <c r="G76" s="4"/>
      <c r="H76" s="4"/>
      <c r="I76" s="4"/>
      <c r="J76" s="4"/>
      <c r="K76" s="4"/>
      <c r="L76" s="4"/>
    </row>
    <row r="77" spans="1:12" x14ac:dyDescent="0.25">
      <c r="A77" s="5"/>
      <c r="B77" s="8"/>
      <c r="D77" s="10"/>
      <c r="E77" s="4"/>
      <c r="F77" s="6"/>
      <c r="G77" s="4"/>
      <c r="H77" s="4"/>
      <c r="I77" s="4"/>
      <c r="J77" s="4"/>
      <c r="K77" s="4"/>
      <c r="L77" s="4"/>
    </row>
    <row r="78" spans="1:12" x14ac:dyDescent="0.25">
      <c r="A78" s="5"/>
      <c r="B78" s="8"/>
      <c r="D78" s="10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5"/>
      <c r="B79" s="8"/>
      <c r="D79" s="10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5"/>
      <c r="B80" s="8"/>
      <c r="D80" s="10"/>
      <c r="E80" s="4"/>
      <c r="F80" s="6"/>
      <c r="G80" s="4"/>
      <c r="H80" s="4"/>
      <c r="I80" s="4"/>
      <c r="J80" s="4"/>
      <c r="K80" s="4"/>
      <c r="L80" s="4"/>
    </row>
    <row r="81" spans="1:12" x14ac:dyDescent="0.25">
      <c r="A81" s="5"/>
      <c r="B81" s="8"/>
      <c r="D81" s="10"/>
      <c r="E81" s="4"/>
      <c r="F81" s="6"/>
      <c r="G81" s="4"/>
      <c r="H81" s="4"/>
      <c r="I81" s="4"/>
      <c r="J81" s="4"/>
      <c r="K81" s="4"/>
      <c r="L81" s="4"/>
    </row>
    <row r="82" spans="1:12" x14ac:dyDescent="0.25">
      <c r="A82" s="5"/>
      <c r="B82" s="8"/>
      <c r="D82" s="10"/>
      <c r="E82" s="4"/>
      <c r="F82" s="6"/>
      <c r="G82" s="4"/>
      <c r="H82" s="4"/>
      <c r="I82" s="4"/>
      <c r="J82" s="4"/>
      <c r="K82" s="4"/>
      <c r="L82" s="4"/>
    </row>
    <row r="83" spans="1:12" x14ac:dyDescent="0.25">
      <c r="A83" s="5"/>
      <c r="B83" s="8"/>
      <c r="D83" s="10"/>
      <c r="E83" s="4"/>
      <c r="F83" s="6"/>
      <c r="G83" s="4"/>
      <c r="H83" s="4"/>
      <c r="I83" s="4"/>
      <c r="J83" s="4"/>
      <c r="K83" s="4"/>
      <c r="L83" s="4"/>
    </row>
    <row r="84" spans="1:12" x14ac:dyDescent="0.25">
      <c r="A84" s="5"/>
      <c r="B84" s="8"/>
      <c r="D84" s="10"/>
      <c r="E84" s="4"/>
      <c r="F84" s="6"/>
      <c r="G84" s="4"/>
      <c r="H84" s="4"/>
      <c r="I84" s="4"/>
      <c r="J84" s="4"/>
      <c r="K84" s="4"/>
      <c r="L84" s="4"/>
    </row>
    <row r="85" spans="1:12" x14ac:dyDescent="0.25">
      <c r="A85" s="5"/>
      <c r="B85" s="8"/>
      <c r="D85" s="10"/>
      <c r="E85" s="4"/>
      <c r="F85" s="6"/>
      <c r="G85" s="4"/>
      <c r="H85" s="4"/>
      <c r="I85" s="4"/>
      <c r="J85" s="4"/>
      <c r="K85" s="4"/>
      <c r="L85" s="4"/>
    </row>
    <row r="86" spans="1:12" x14ac:dyDescent="0.25">
      <c r="A86" s="5"/>
      <c r="B86" s="8"/>
      <c r="D86" s="10"/>
      <c r="E86" s="4"/>
      <c r="F86" s="6"/>
      <c r="G86" s="4"/>
      <c r="H86" s="4"/>
      <c r="I86" s="4"/>
      <c r="J86" s="4"/>
      <c r="K86" s="4"/>
      <c r="L86" s="4"/>
    </row>
    <row r="87" spans="1:12" x14ac:dyDescent="0.25">
      <c r="A87" s="5"/>
      <c r="B87" s="8"/>
      <c r="D87" s="10"/>
      <c r="E87" s="4"/>
      <c r="F87" s="6"/>
      <c r="G87" s="4"/>
      <c r="H87" s="4"/>
      <c r="I87" s="4"/>
      <c r="J87" s="4"/>
      <c r="K87" s="4"/>
      <c r="L87" s="4"/>
    </row>
    <row r="88" spans="1:12" x14ac:dyDescent="0.25">
      <c r="A88" s="5"/>
      <c r="B88" s="8"/>
      <c r="D88" s="10"/>
      <c r="E88" s="4"/>
      <c r="F88" s="6"/>
      <c r="G88" s="4"/>
      <c r="H88" s="4"/>
      <c r="I88" s="4"/>
      <c r="J88" s="4"/>
      <c r="K88" s="4"/>
      <c r="L88" s="4"/>
    </row>
    <row r="89" spans="1:12" x14ac:dyDescent="0.25">
      <c r="A89" s="5"/>
      <c r="B89" s="8"/>
      <c r="D89" s="10"/>
      <c r="E89" s="4"/>
      <c r="F89" s="6"/>
      <c r="G89" s="4"/>
      <c r="H89" s="4"/>
      <c r="I89" s="4"/>
      <c r="J89" s="4"/>
      <c r="K89" s="4"/>
      <c r="L89" s="4"/>
    </row>
    <row r="90" spans="1:12" x14ac:dyDescent="0.25">
      <c r="A90" s="5"/>
      <c r="B90" s="8"/>
      <c r="D90" s="10"/>
      <c r="E90" s="4"/>
      <c r="F90" s="6"/>
      <c r="G90" s="4"/>
      <c r="H90" s="4"/>
      <c r="I90" s="4"/>
      <c r="J90" s="4"/>
      <c r="K90" s="4"/>
      <c r="L90" s="4"/>
    </row>
    <row r="91" spans="1:12" x14ac:dyDescent="0.25">
      <c r="A91" s="5"/>
      <c r="B91" s="8"/>
      <c r="D91" s="10"/>
      <c r="E91" s="4"/>
      <c r="F91" s="6"/>
      <c r="G91" s="4"/>
      <c r="H91" s="4"/>
      <c r="I91" s="4"/>
      <c r="J91" s="4"/>
      <c r="K91" s="4"/>
      <c r="L91" s="4"/>
    </row>
    <row r="92" spans="1:12" x14ac:dyDescent="0.25">
      <c r="A92" s="5"/>
      <c r="B92" s="8"/>
      <c r="D92" s="10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5"/>
      <c r="B93" s="8"/>
      <c r="D93" s="10"/>
      <c r="E93" s="4"/>
      <c r="F93" s="6"/>
      <c r="G93" s="4"/>
      <c r="H93" s="4"/>
      <c r="I93" s="4"/>
      <c r="J93" s="4"/>
      <c r="K93" s="4"/>
      <c r="L93" s="4"/>
    </row>
    <row r="94" spans="1:12" x14ac:dyDescent="0.25">
      <c r="A94" s="5"/>
      <c r="B94" s="8"/>
      <c r="D94" s="10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5"/>
      <c r="B95" s="8"/>
      <c r="D95" s="10"/>
      <c r="E95" s="4"/>
      <c r="F95" s="6"/>
      <c r="G95" s="4"/>
      <c r="H95" s="4"/>
      <c r="I95" s="4"/>
      <c r="J95" s="4"/>
      <c r="K95" s="4"/>
      <c r="L95" s="4"/>
    </row>
    <row r="96" spans="1:12" x14ac:dyDescent="0.25">
      <c r="A96" s="5"/>
      <c r="B96" s="8"/>
      <c r="D96" s="10"/>
      <c r="E96" s="4"/>
      <c r="F96" s="6"/>
      <c r="G96" s="4"/>
      <c r="H96" s="4"/>
      <c r="I96" s="4"/>
      <c r="J96" s="4"/>
      <c r="K96" s="4"/>
      <c r="L96" s="4"/>
    </row>
    <row r="97" spans="1:12" x14ac:dyDescent="0.25">
      <c r="A97" s="5"/>
      <c r="B97" s="8"/>
      <c r="D97" s="10"/>
      <c r="E97" s="4"/>
      <c r="F97" s="6"/>
      <c r="G97" s="4"/>
      <c r="H97" s="4"/>
      <c r="I97" s="4"/>
      <c r="J97" s="4"/>
      <c r="K97" s="4"/>
      <c r="L97" s="4"/>
    </row>
    <row r="98" spans="1:12" x14ac:dyDescent="0.25">
      <c r="A98" s="5"/>
      <c r="B98" s="8"/>
      <c r="D98" s="10"/>
      <c r="E98" s="4"/>
      <c r="F98" s="6"/>
      <c r="G98" s="4"/>
      <c r="H98" s="4"/>
      <c r="I98" s="4"/>
      <c r="J98" s="4"/>
      <c r="K98" s="4"/>
      <c r="L98" s="4"/>
    </row>
    <row r="99" spans="1:12" x14ac:dyDescent="0.25">
      <c r="A99" s="5"/>
      <c r="B99" s="8"/>
      <c r="D99" s="10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5"/>
      <c r="B100" s="8"/>
      <c r="D100" s="10"/>
      <c r="E100" s="4"/>
      <c r="F100" s="6"/>
      <c r="G100" s="4"/>
      <c r="H100" s="4"/>
      <c r="I100" s="4"/>
      <c r="J100" s="4"/>
      <c r="K100" s="4"/>
      <c r="L100" s="4"/>
    </row>
    <row r="101" spans="1:12" x14ac:dyDescent="0.25">
      <c r="A101" s="5"/>
      <c r="B101" s="12"/>
      <c r="D101" s="10"/>
      <c r="E101" s="4"/>
      <c r="F101" s="6"/>
      <c r="G101" s="4"/>
      <c r="H101" s="4"/>
      <c r="I101" s="4"/>
      <c r="J101" s="4"/>
      <c r="K101" s="4"/>
      <c r="L101" s="4"/>
    </row>
    <row r="102" spans="1:12" x14ac:dyDescent="0.25">
      <c r="A102" s="5"/>
      <c r="B102" s="8"/>
      <c r="D102" s="10"/>
      <c r="E102" s="4"/>
      <c r="F102" s="6"/>
      <c r="G102" s="4"/>
      <c r="H102" s="4"/>
      <c r="I102" s="4"/>
      <c r="J102" s="4"/>
      <c r="K102" s="4"/>
      <c r="L102" s="4"/>
    </row>
    <row r="103" spans="1:12" x14ac:dyDescent="0.25">
      <c r="A103" s="5"/>
      <c r="B103" s="8"/>
      <c r="D103" s="10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5"/>
      <c r="B104" s="8"/>
      <c r="D104" s="10"/>
      <c r="E104" s="4"/>
      <c r="F104" s="6"/>
      <c r="G104" s="4"/>
      <c r="H104" s="4"/>
      <c r="I104" s="4"/>
      <c r="J104" s="4"/>
      <c r="K104" s="4"/>
      <c r="L104" s="4"/>
    </row>
    <row r="105" spans="1:12" x14ac:dyDescent="0.25">
      <c r="A105" s="5"/>
      <c r="B105" s="8"/>
      <c r="D105" s="10"/>
      <c r="E105" s="4"/>
      <c r="F105" s="6"/>
      <c r="G105" s="4"/>
      <c r="H105" s="4"/>
      <c r="I105" s="4"/>
      <c r="J105" s="4"/>
      <c r="K105" s="4"/>
      <c r="L105" s="4"/>
    </row>
    <row r="106" spans="1:12" x14ac:dyDescent="0.25">
      <c r="A106" s="5"/>
      <c r="B106" s="8"/>
      <c r="D106" s="10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5"/>
      <c r="B107" s="8"/>
      <c r="D107" s="10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5"/>
      <c r="B108" s="8"/>
      <c r="D108" s="10"/>
      <c r="E108" s="4"/>
      <c r="F108" s="6"/>
      <c r="G108" s="4"/>
      <c r="H108" s="4"/>
      <c r="I108" s="4"/>
      <c r="J108" s="4"/>
      <c r="K108" s="4"/>
      <c r="L108" s="4"/>
    </row>
    <row r="109" spans="1:12" x14ac:dyDescent="0.25">
      <c r="A109" s="5"/>
      <c r="B109" s="12"/>
      <c r="D109" s="10"/>
      <c r="E109" s="4"/>
      <c r="F109" s="6"/>
      <c r="G109" s="4"/>
      <c r="H109" s="4"/>
      <c r="I109" s="4"/>
      <c r="J109" s="4"/>
      <c r="K109" s="4"/>
      <c r="L109" s="4"/>
    </row>
    <row r="110" spans="1:12" x14ac:dyDescent="0.25">
      <c r="A110" s="5"/>
      <c r="B110" s="8"/>
      <c r="D110" s="10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5"/>
      <c r="B111" s="8"/>
      <c r="D111" s="10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5"/>
      <c r="B112" s="8"/>
      <c r="D112" s="10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5"/>
      <c r="B113" s="12"/>
      <c r="D113" s="10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5"/>
      <c r="B114" s="8"/>
      <c r="D114" s="10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5"/>
      <c r="B115" s="8"/>
      <c r="D115" s="10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5"/>
      <c r="B116" s="8"/>
      <c r="D116" s="10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5"/>
      <c r="B117" s="8"/>
      <c r="D117" s="10"/>
      <c r="E117" s="4"/>
      <c r="F117" s="4"/>
      <c r="G117" s="4"/>
      <c r="H117" s="4"/>
      <c r="I117" s="4"/>
      <c r="J117" s="4"/>
      <c r="K117" s="4"/>
      <c r="L117" s="4"/>
    </row>
  </sheetData>
  <autoFilter ref="A1:M1" xr:uid="{00000000-0009-0000-0000-000001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2"/>
  <sheetViews>
    <sheetView zoomScale="70" zoomScaleNormal="70" workbookViewId="0">
      <pane ySplit="1" topLeftCell="A589" activePane="bottomLeft" state="frozen"/>
      <selection pane="bottomLeft" activeCell="A584" sqref="A584:XFD584"/>
    </sheetView>
  </sheetViews>
  <sheetFormatPr defaultRowHeight="15" x14ac:dyDescent="0.25"/>
  <cols>
    <col min="1" max="1" width="12.140625" customWidth="1"/>
    <col min="2" max="2" width="14.42578125" customWidth="1"/>
    <col min="3" max="3" width="44" customWidth="1"/>
    <col min="4" max="4" width="14.5703125" bestFit="1" customWidth="1"/>
    <col min="5" max="5" width="12.7109375" bestFit="1" customWidth="1"/>
    <col min="6" max="6" width="11.140625" customWidth="1"/>
    <col min="7" max="7" width="24.28515625" customWidth="1"/>
    <col min="8" max="8" width="17.7109375" customWidth="1"/>
    <col min="9" max="10" width="13.42578125" customWidth="1"/>
    <col min="11" max="11" width="11.5703125" bestFit="1" customWidth="1"/>
    <col min="12" max="12" width="9.42578125" customWidth="1"/>
    <col min="13" max="13" width="14.140625" bestFit="1" customWidth="1"/>
    <col min="14" max="14" width="12.7109375" customWidth="1"/>
    <col min="15" max="15" width="9.7109375" hidden="1" customWidth="1"/>
    <col min="16" max="16" width="11.7109375" hidden="1" customWidth="1"/>
    <col min="17" max="17" width="11" hidden="1" customWidth="1"/>
    <col min="18" max="18" width="12" hidden="1" customWidth="1"/>
  </cols>
  <sheetData>
    <row r="1" spans="1:18" s="3" customFormat="1" ht="48" customHeight="1" x14ac:dyDescent="0.25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471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</row>
    <row r="2" spans="1:18" x14ac:dyDescent="0.25">
      <c r="A2" s="5">
        <v>43796</v>
      </c>
      <c r="B2" s="8">
        <v>180496</v>
      </c>
      <c r="C2" t="s">
        <v>53</v>
      </c>
      <c r="D2" s="10">
        <v>512.89</v>
      </c>
      <c r="E2" s="4" t="s">
        <v>15</v>
      </c>
      <c r="F2" s="6" t="s">
        <v>213</v>
      </c>
      <c r="G2" s="4" t="s">
        <v>51</v>
      </c>
      <c r="H2" s="4" t="s">
        <v>51</v>
      </c>
      <c r="I2" s="4" t="s">
        <v>212</v>
      </c>
      <c r="J2" s="4"/>
      <c r="K2" s="4" t="s">
        <v>23</v>
      </c>
      <c r="L2" s="4" t="s">
        <v>21</v>
      </c>
      <c r="M2" s="7">
        <v>43796</v>
      </c>
      <c r="N2">
        <f t="shared" ref="N2:N65" si="0">IF(M2="","",IF(+M2-A2&lt;0,0,M2-A2))</f>
        <v>0</v>
      </c>
      <c r="P2" t="s">
        <v>54</v>
      </c>
      <c r="R2" s="7">
        <v>43796</v>
      </c>
    </row>
    <row r="3" spans="1:18" x14ac:dyDescent="0.25">
      <c r="A3" s="5">
        <v>43796</v>
      </c>
      <c r="B3" s="8" t="s">
        <v>55</v>
      </c>
      <c r="C3" t="s">
        <v>56</v>
      </c>
      <c r="D3" s="10">
        <v>353.92</v>
      </c>
      <c r="E3" s="4" t="s">
        <v>57</v>
      </c>
      <c r="F3" s="6" t="s">
        <v>230</v>
      </c>
      <c r="G3" s="4" t="s">
        <v>58</v>
      </c>
      <c r="H3" s="4" t="s">
        <v>58</v>
      </c>
      <c r="I3" s="4" t="s">
        <v>212</v>
      </c>
      <c r="J3" s="4"/>
      <c r="K3" s="4" t="s">
        <v>23</v>
      </c>
      <c r="L3" s="4" t="s">
        <v>21</v>
      </c>
      <c r="M3" s="7">
        <v>43796</v>
      </c>
      <c r="N3">
        <f t="shared" si="0"/>
        <v>0</v>
      </c>
      <c r="P3" t="s">
        <v>17</v>
      </c>
      <c r="R3" s="7">
        <v>43818</v>
      </c>
    </row>
    <row r="4" spans="1:18" x14ac:dyDescent="0.25">
      <c r="A4" s="5">
        <v>43796</v>
      </c>
      <c r="B4" s="8" t="s">
        <v>105</v>
      </c>
      <c r="C4" t="s">
        <v>106</v>
      </c>
      <c r="D4" s="10">
        <v>7850.47</v>
      </c>
      <c r="E4" s="4" t="s">
        <v>15</v>
      </c>
      <c r="F4" s="6" t="s">
        <v>200</v>
      </c>
      <c r="G4" s="4" t="s">
        <v>107</v>
      </c>
      <c r="H4" s="4" t="s">
        <v>107</v>
      </c>
      <c r="I4" s="4" t="s">
        <v>210</v>
      </c>
      <c r="J4" s="4">
        <v>141251</v>
      </c>
      <c r="K4" s="4" t="s">
        <v>23</v>
      </c>
      <c r="L4" s="4" t="s">
        <v>20</v>
      </c>
      <c r="M4" s="7">
        <v>43791</v>
      </c>
      <c r="N4">
        <f t="shared" si="0"/>
        <v>0</v>
      </c>
      <c r="P4" t="s">
        <v>77</v>
      </c>
      <c r="R4" s="7">
        <v>43860</v>
      </c>
    </row>
    <row r="5" spans="1:18" x14ac:dyDescent="0.25">
      <c r="A5" s="5">
        <v>43801</v>
      </c>
      <c r="B5" s="8">
        <v>13813070</v>
      </c>
      <c r="C5" t="s">
        <v>35</v>
      </c>
      <c r="D5" s="10">
        <v>1116.9000000000001</v>
      </c>
      <c r="E5" s="4" t="s">
        <v>15</v>
      </c>
      <c r="F5" s="6" t="s">
        <v>37</v>
      </c>
      <c r="G5" s="4" t="s">
        <v>36</v>
      </c>
      <c r="H5" s="4" t="s">
        <v>36</v>
      </c>
      <c r="I5" s="4" t="s">
        <v>210</v>
      </c>
      <c r="J5" s="4"/>
      <c r="K5" s="4" t="s">
        <v>23</v>
      </c>
      <c r="L5" s="4" t="s">
        <v>20</v>
      </c>
      <c r="M5" s="7">
        <v>43718</v>
      </c>
      <c r="N5">
        <f t="shared" si="0"/>
        <v>0</v>
      </c>
      <c r="P5" t="s">
        <v>38</v>
      </c>
      <c r="Q5" t="s">
        <v>164</v>
      </c>
      <c r="R5" s="7">
        <v>43798</v>
      </c>
    </row>
    <row r="6" spans="1:18" x14ac:dyDescent="0.25">
      <c r="A6" s="5">
        <v>43802</v>
      </c>
      <c r="B6" s="8">
        <v>4502754609</v>
      </c>
      <c r="C6" t="s">
        <v>115</v>
      </c>
      <c r="D6" s="10">
        <v>3483.38</v>
      </c>
      <c r="E6" s="4" t="s">
        <v>15</v>
      </c>
      <c r="F6" s="6" t="s">
        <v>199</v>
      </c>
      <c r="G6" s="4" t="s">
        <v>88</v>
      </c>
      <c r="H6" s="4" t="s">
        <v>88</v>
      </c>
      <c r="I6" s="4" t="s">
        <v>210</v>
      </c>
      <c r="J6" s="4"/>
      <c r="K6" s="4" t="s">
        <v>23</v>
      </c>
      <c r="L6" s="4" t="s">
        <v>20</v>
      </c>
      <c r="M6" s="7">
        <v>43802</v>
      </c>
      <c r="N6">
        <f t="shared" si="0"/>
        <v>0</v>
      </c>
      <c r="P6" t="s">
        <v>77</v>
      </c>
      <c r="Q6" t="s">
        <v>164</v>
      </c>
      <c r="R6" s="7">
        <v>43815</v>
      </c>
    </row>
    <row r="7" spans="1:18" x14ac:dyDescent="0.25">
      <c r="A7" s="5">
        <v>43803</v>
      </c>
      <c r="B7" s="8">
        <v>5915524</v>
      </c>
      <c r="C7" t="s">
        <v>18</v>
      </c>
      <c r="D7" s="10">
        <v>1450.94</v>
      </c>
      <c r="E7" s="4" t="s">
        <v>15</v>
      </c>
      <c r="F7" s="6" t="s">
        <v>33</v>
      </c>
      <c r="G7" s="4" t="s">
        <v>19</v>
      </c>
      <c r="H7" s="4" t="s">
        <v>34</v>
      </c>
      <c r="I7" s="4" t="s">
        <v>210</v>
      </c>
      <c r="J7" s="4"/>
      <c r="K7" s="4" t="s">
        <v>23</v>
      </c>
      <c r="L7" s="4" t="s">
        <v>20</v>
      </c>
      <c r="M7" s="7">
        <v>43766</v>
      </c>
      <c r="N7">
        <f t="shared" si="0"/>
        <v>0</v>
      </c>
      <c r="P7" t="s">
        <v>38</v>
      </c>
      <c r="Q7" t="s">
        <v>164</v>
      </c>
      <c r="R7" s="7">
        <v>43805</v>
      </c>
    </row>
    <row r="8" spans="1:18" x14ac:dyDescent="0.25">
      <c r="A8" s="5">
        <v>43803</v>
      </c>
      <c r="B8" s="8">
        <v>7909663</v>
      </c>
      <c r="C8" t="s">
        <v>27</v>
      </c>
      <c r="D8" s="10">
        <v>5804</v>
      </c>
      <c r="E8" s="4" t="s">
        <v>15</v>
      </c>
      <c r="F8" s="6" t="s">
        <v>31</v>
      </c>
      <c r="G8" s="4" t="s">
        <v>28</v>
      </c>
      <c r="H8" s="4" t="s">
        <v>32</v>
      </c>
      <c r="I8" s="4" t="s">
        <v>210</v>
      </c>
      <c r="J8" s="4"/>
      <c r="K8" s="4" t="s">
        <v>23</v>
      </c>
      <c r="L8" s="4" t="s">
        <v>93</v>
      </c>
      <c r="M8" s="7">
        <v>43812</v>
      </c>
      <c r="N8">
        <f t="shared" si="0"/>
        <v>9</v>
      </c>
      <c r="R8" s="7">
        <v>43861</v>
      </c>
    </row>
    <row r="9" spans="1:18" x14ac:dyDescent="0.25">
      <c r="A9" s="5">
        <v>43804</v>
      </c>
      <c r="B9" s="8">
        <v>180569</v>
      </c>
      <c r="C9" t="s">
        <v>50</v>
      </c>
      <c r="D9" s="10">
        <v>41.52</v>
      </c>
      <c r="E9" s="4" t="s">
        <v>15</v>
      </c>
      <c r="F9" s="6" t="s">
        <v>213</v>
      </c>
      <c r="G9" s="4" t="s">
        <v>51</v>
      </c>
      <c r="H9" s="4" t="s">
        <v>51</v>
      </c>
      <c r="I9" s="4" t="s">
        <v>212</v>
      </c>
      <c r="J9" s="4"/>
      <c r="K9" s="4" t="s">
        <v>23</v>
      </c>
      <c r="L9" s="4" t="s">
        <v>21</v>
      </c>
      <c r="M9" s="7">
        <v>43804</v>
      </c>
      <c r="N9">
        <f t="shared" si="0"/>
        <v>0</v>
      </c>
      <c r="P9" t="s">
        <v>25</v>
      </c>
      <c r="R9" s="7">
        <v>43805</v>
      </c>
    </row>
    <row r="10" spans="1:18" x14ac:dyDescent="0.25">
      <c r="A10" s="5">
        <v>43804</v>
      </c>
      <c r="B10" s="8">
        <v>4704737471</v>
      </c>
      <c r="C10" t="s">
        <v>61</v>
      </c>
      <c r="D10" s="10">
        <v>800</v>
      </c>
      <c r="E10" s="4" t="s">
        <v>57</v>
      </c>
      <c r="F10" s="6" t="s">
        <v>197</v>
      </c>
      <c r="G10" s="4" t="s">
        <v>198</v>
      </c>
      <c r="H10" s="4" t="s">
        <v>198</v>
      </c>
      <c r="I10" s="4" t="s">
        <v>210</v>
      </c>
      <c r="J10" s="4"/>
      <c r="K10" s="4" t="s">
        <v>23</v>
      </c>
      <c r="L10" s="4" t="s">
        <v>20</v>
      </c>
      <c r="M10" s="7">
        <v>43816</v>
      </c>
      <c r="N10">
        <f t="shared" si="0"/>
        <v>12</v>
      </c>
      <c r="Q10" t="s">
        <v>164</v>
      </c>
      <c r="R10" s="7">
        <v>43852</v>
      </c>
    </row>
    <row r="11" spans="1:18" x14ac:dyDescent="0.25">
      <c r="A11" s="5">
        <v>43808</v>
      </c>
      <c r="B11" s="8">
        <v>4505011223</v>
      </c>
      <c r="C11" t="s">
        <v>69</v>
      </c>
      <c r="D11" s="10">
        <v>794.65</v>
      </c>
      <c r="E11" s="4" t="s">
        <v>15</v>
      </c>
      <c r="F11" s="6" t="s">
        <v>191</v>
      </c>
      <c r="G11" s="4" t="s">
        <v>63</v>
      </c>
      <c r="H11" s="4" t="s">
        <v>63</v>
      </c>
      <c r="I11" s="4" t="s">
        <v>210</v>
      </c>
      <c r="J11" s="4"/>
      <c r="K11" s="4" t="s">
        <v>23</v>
      </c>
      <c r="L11" s="4" t="s">
        <v>20</v>
      </c>
      <c r="M11" s="7">
        <v>43567</v>
      </c>
      <c r="N11">
        <f t="shared" si="0"/>
        <v>0</v>
      </c>
      <c r="P11" t="s">
        <v>38</v>
      </c>
      <c r="Q11" t="s">
        <v>164</v>
      </c>
      <c r="R11" s="7">
        <v>43809</v>
      </c>
    </row>
    <row r="12" spans="1:18" x14ac:dyDescent="0.25">
      <c r="A12" s="5">
        <v>43808</v>
      </c>
      <c r="B12" s="8">
        <v>10103331</v>
      </c>
      <c r="C12" t="s">
        <v>70</v>
      </c>
      <c r="D12" s="10">
        <v>5195.68</v>
      </c>
      <c r="E12" s="4" t="s">
        <v>15</v>
      </c>
      <c r="F12" s="6" t="s">
        <v>181</v>
      </c>
      <c r="G12" s="4" t="s">
        <v>71</v>
      </c>
      <c r="H12" s="4" t="s">
        <v>71</v>
      </c>
      <c r="I12" s="4" t="s">
        <v>210</v>
      </c>
      <c r="J12" s="4"/>
      <c r="K12" s="4" t="s">
        <v>23</v>
      </c>
      <c r="L12" s="4" t="s">
        <v>20</v>
      </c>
      <c r="M12" s="7">
        <v>43783</v>
      </c>
      <c r="N12">
        <f t="shared" si="0"/>
        <v>0</v>
      </c>
      <c r="P12" t="s">
        <v>38</v>
      </c>
      <c r="Q12" t="s">
        <v>164</v>
      </c>
      <c r="R12" s="7">
        <v>43810</v>
      </c>
    </row>
    <row r="13" spans="1:18" x14ac:dyDescent="0.25">
      <c r="A13" s="5">
        <v>43808</v>
      </c>
      <c r="B13" s="8" t="s">
        <v>66</v>
      </c>
      <c r="C13" t="s">
        <v>67</v>
      </c>
      <c r="D13" s="10">
        <v>700</v>
      </c>
      <c r="E13" s="4" t="s">
        <v>15</v>
      </c>
      <c r="F13" s="6" t="s">
        <v>196</v>
      </c>
      <c r="G13" s="4" t="s">
        <v>68</v>
      </c>
      <c r="H13" s="4" t="s">
        <v>68</v>
      </c>
      <c r="I13" s="4" t="s">
        <v>210</v>
      </c>
      <c r="J13" s="4"/>
      <c r="K13" s="4" t="s">
        <v>23</v>
      </c>
      <c r="L13" s="4" t="s">
        <v>20</v>
      </c>
      <c r="M13" s="7">
        <v>43783</v>
      </c>
      <c r="N13">
        <f t="shared" si="0"/>
        <v>0</v>
      </c>
      <c r="P13" t="s">
        <v>38</v>
      </c>
      <c r="Q13" t="s">
        <v>164</v>
      </c>
      <c r="R13" s="7">
        <v>43805</v>
      </c>
    </row>
    <row r="14" spans="1:18" x14ac:dyDescent="0.25">
      <c r="A14" s="5">
        <v>43809</v>
      </c>
      <c r="B14" s="8">
        <v>66235156</v>
      </c>
      <c r="C14" t="s">
        <v>73</v>
      </c>
      <c r="D14" s="10">
        <v>3600</v>
      </c>
      <c r="E14" s="4" t="s">
        <v>15</v>
      </c>
      <c r="F14" s="6" t="s">
        <v>188</v>
      </c>
      <c r="G14" s="4" t="s">
        <v>74</v>
      </c>
      <c r="H14" s="4" t="s">
        <v>74</v>
      </c>
      <c r="I14" s="4" t="s">
        <v>210</v>
      </c>
      <c r="J14" s="4"/>
      <c r="K14" s="4" t="s">
        <v>23</v>
      </c>
      <c r="L14" s="4" t="s">
        <v>20</v>
      </c>
      <c r="M14" s="7">
        <v>43810</v>
      </c>
      <c r="N14">
        <f t="shared" si="0"/>
        <v>1</v>
      </c>
      <c r="P14" t="s">
        <v>38</v>
      </c>
      <c r="R14" s="7">
        <v>43843</v>
      </c>
    </row>
    <row r="15" spans="1:18" x14ac:dyDescent="0.25">
      <c r="A15" s="5">
        <v>43809</v>
      </c>
      <c r="B15" s="8" t="s">
        <v>75</v>
      </c>
      <c r="C15" t="s">
        <v>76</v>
      </c>
      <c r="D15" s="10">
        <v>700</v>
      </c>
      <c r="E15" s="4" t="s">
        <v>15</v>
      </c>
      <c r="F15" s="6" t="s">
        <v>196</v>
      </c>
      <c r="G15" s="4" t="s">
        <v>68</v>
      </c>
      <c r="H15" s="4" t="s">
        <v>68</v>
      </c>
      <c r="I15" s="4" t="s">
        <v>210</v>
      </c>
      <c r="J15" s="4"/>
      <c r="K15" s="4" t="s">
        <v>23</v>
      </c>
      <c r="L15" s="4" t="s">
        <v>20</v>
      </c>
      <c r="M15" s="7">
        <v>43796</v>
      </c>
      <c r="N15">
        <f t="shared" si="0"/>
        <v>0</v>
      </c>
      <c r="P15" t="s">
        <v>77</v>
      </c>
      <c r="Q15" t="s">
        <v>164</v>
      </c>
      <c r="R15" s="7">
        <v>43810</v>
      </c>
    </row>
    <row r="16" spans="1:18" x14ac:dyDescent="0.25">
      <c r="A16" s="5">
        <v>43809</v>
      </c>
      <c r="B16" s="8">
        <v>51077599</v>
      </c>
      <c r="C16" t="s">
        <v>72</v>
      </c>
      <c r="D16" s="10">
        <v>6549.46</v>
      </c>
      <c r="E16" s="4" t="s">
        <v>15</v>
      </c>
      <c r="F16" s="6" t="s">
        <v>209</v>
      </c>
      <c r="G16" s="4" t="s">
        <v>22</v>
      </c>
      <c r="H16" s="4" t="s">
        <v>22</v>
      </c>
      <c r="I16" s="4" t="s">
        <v>210</v>
      </c>
      <c r="J16" s="4">
        <v>140220</v>
      </c>
      <c r="K16" s="4" t="s">
        <v>23</v>
      </c>
      <c r="L16" s="4" t="s">
        <v>20</v>
      </c>
      <c r="M16" s="7">
        <v>43665</v>
      </c>
      <c r="N16">
        <f t="shared" si="0"/>
        <v>0</v>
      </c>
      <c r="P16" t="s">
        <v>38</v>
      </c>
      <c r="R16" s="7">
        <v>43810</v>
      </c>
    </row>
    <row r="17" spans="1:18" x14ac:dyDescent="0.25">
      <c r="A17" s="5">
        <v>43810</v>
      </c>
      <c r="B17" s="8">
        <v>180664</v>
      </c>
      <c r="C17" t="s">
        <v>79</v>
      </c>
      <c r="D17" s="10">
        <v>8.6999999999999993</v>
      </c>
      <c r="E17" s="4" t="s">
        <v>15</v>
      </c>
      <c r="F17" s="6" t="s">
        <v>213</v>
      </c>
      <c r="G17" s="4" t="s">
        <v>51</v>
      </c>
      <c r="H17" s="4" t="s">
        <v>80</v>
      </c>
      <c r="I17" s="4" t="s">
        <v>212</v>
      </c>
      <c r="J17" s="4"/>
      <c r="K17" s="4" t="s">
        <v>23</v>
      </c>
      <c r="L17" s="4" t="s">
        <v>21</v>
      </c>
      <c r="M17" s="7">
        <v>43810</v>
      </c>
      <c r="N17">
        <f t="shared" si="0"/>
        <v>0</v>
      </c>
      <c r="P17" t="s">
        <v>25</v>
      </c>
      <c r="R17" s="7">
        <v>43810</v>
      </c>
    </row>
    <row r="18" spans="1:18" x14ac:dyDescent="0.25">
      <c r="A18" s="5">
        <v>43810</v>
      </c>
      <c r="B18" s="8">
        <v>4501898470</v>
      </c>
      <c r="C18" t="s">
        <v>83</v>
      </c>
      <c r="D18" s="10">
        <v>10390.94</v>
      </c>
      <c r="E18" s="4" t="s">
        <v>15</v>
      </c>
      <c r="F18" s="6" t="s">
        <v>194</v>
      </c>
      <c r="G18" s="4" t="s">
        <v>193</v>
      </c>
      <c r="H18" s="4" t="s">
        <v>193</v>
      </c>
      <c r="I18" s="4" t="s">
        <v>210</v>
      </c>
      <c r="J18" s="4"/>
      <c r="K18" s="4" t="s">
        <v>23</v>
      </c>
      <c r="L18" s="4" t="s">
        <v>20</v>
      </c>
      <c r="M18" s="7">
        <v>43809</v>
      </c>
      <c r="N18">
        <f t="shared" si="0"/>
        <v>0</v>
      </c>
      <c r="P18" t="s">
        <v>38</v>
      </c>
      <c r="Q18" t="s">
        <v>164</v>
      </c>
      <c r="R18" s="7">
        <v>43829</v>
      </c>
    </row>
    <row r="19" spans="1:18" x14ac:dyDescent="0.25">
      <c r="A19" s="5">
        <v>43810</v>
      </c>
      <c r="B19" s="8">
        <v>4512493751</v>
      </c>
      <c r="C19" t="s">
        <v>81</v>
      </c>
      <c r="D19" s="10">
        <v>1280</v>
      </c>
      <c r="E19" s="4" t="s">
        <v>15</v>
      </c>
      <c r="F19" s="6" t="s">
        <v>195</v>
      </c>
      <c r="G19" s="4" t="s">
        <v>82</v>
      </c>
      <c r="H19" s="4" t="s">
        <v>82</v>
      </c>
      <c r="I19" s="4" t="s">
        <v>210</v>
      </c>
      <c r="J19" s="4"/>
      <c r="K19" s="4" t="s">
        <v>23</v>
      </c>
      <c r="L19" s="4" t="s">
        <v>20</v>
      </c>
      <c r="M19" s="7">
        <v>43815</v>
      </c>
      <c r="N19">
        <f t="shared" si="0"/>
        <v>5</v>
      </c>
      <c r="R19" s="7">
        <v>43843</v>
      </c>
    </row>
    <row r="20" spans="1:18" x14ac:dyDescent="0.25">
      <c r="A20" s="5">
        <v>43811</v>
      </c>
      <c r="B20" s="8">
        <v>4505002653</v>
      </c>
      <c r="C20" t="s">
        <v>86</v>
      </c>
      <c r="D20" s="10">
        <v>2588.8200000000002</v>
      </c>
      <c r="E20" s="4" t="s">
        <v>15</v>
      </c>
      <c r="F20" s="6" t="s">
        <v>191</v>
      </c>
      <c r="G20" s="4" t="s">
        <v>63</v>
      </c>
      <c r="H20" s="4" t="s">
        <v>63</v>
      </c>
      <c r="I20" s="4" t="s">
        <v>210</v>
      </c>
      <c r="J20" s="4"/>
      <c r="K20" s="4" t="s">
        <v>23</v>
      </c>
      <c r="L20" s="4" t="s">
        <v>20</v>
      </c>
      <c r="M20" s="7">
        <v>43780</v>
      </c>
      <c r="N20">
        <f t="shared" si="0"/>
        <v>0</v>
      </c>
      <c r="Q20" t="s">
        <v>256</v>
      </c>
      <c r="R20" s="7">
        <v>43812</v>
      </c>
    </row>
    <row r="21" spans="1:18" x14ac:dyDescent="0.25">
      <c r="A21" s="5">
        <v>43811</v>
      </c>
      <c r="B21" s="8">
        <v>4501500592</v>
      </c>
      <c r="C21" t="s">
        <v>100</v>
      </c>
      <c r="D21" s="10">
        <v>1857.62</v>
      </c>
      <c r="E21" s="4" t="s">
        <v>101</v>
      </c>
      <c r="F21" s="4">
        <v>1003814</v>
      </c>
      <c r="G21" s="4" t="s">
        <v>102</v>
      </c>
      <c r="H21" s="4" t="s">
        <v>102</v>
      </c>
      <c r="I21" s="4" t="s">
        <v>210</v>
      </c>
      <c r="J21" s="4"/>
      <c r="K21" s="4" t="s">
        <v>23</v>
      </c>
      <c r="L21" s="4" t="s">
        <v>20</v>
      </c>
      <c r="M21" s="7">
        <v>43773</v>
      </c>
      <c r="N21">
        <f t="shared" si="0"/>
        <v>0</v>
      </c>
      <c r="P21" t="s">
        <v>38</v>
      </c>
      <c r="Q21" t="s">
        <v>164</v>
      </c>
      <c r="R21" s="7">
        <v>43815</v>
      </c>
    </row>
    <row r="22" spans="1:18" x14ac:dyDescent="0.25">
      <c r="A22" s="5">
        <v>43811</v>
      </c>
      <c r="B22" s="8" t="s">
        <v>96</v>
      </c>
      <c r="C22" t="s">
        <v>97</v>
      </c>
      <c r="D22" s="10">
        <v>480</v>
      </c>
      <c r="E22" s="4" t="s">
        <v>98</v>
      </c>
      <c r="F22" s="6" t="s">
        <v>187</v>
      </c>
      <c r="G22" s="4" t="s">
        <v>99</v>
      </c>
      <c r="H22" s="4" t="s">
        <v>99</v>
      </c>
      <c r="I22" s="4" t="s">
        <v>210</v>
      </c>
      <c r="J22" s="4"/>
      <c r="K22" s="4" t="s">
        <v>23</v>
      </c>
      <c r="L22" s="4" t="s">
        <v>20</v>
      </c>
      <c r="M22" s="7">
        <v>43776</v>
      </c>
      <c r="N22">
        <f t="shared" si="0"/>
        <v>0</v>
      </c>
      <c r="Q22" t="s">
        <v>164</v>
      </c>
      <c r="R22" s="7">
        <v>43815</v>
      </c>
    </row>
    <row r="23" spans="1:18" x14ac:dyDescent="0.25">
      <c r="A23" s="5">
        <v>43811</v>
      </c>
      <c r="B23" s="8">
        <v>4501841397</v>
      </c>
      <c r="C23" t="s">
        <v>94</v>
      </c>
      <c r="D23" s="10">
        <v>396.61</v>
      </c>
      <c r="E23" s="4" t="s">
        <v>15</v>
      </c>
      <c r="F23" s="6" t="s">
        <v>207</v>
      </c>
      <c r="G23" s="4" t="s">
        <v>52</v>
      </c>
      <c r="H23" s="4" t="s">
        <v>78</v>
      </c>
      <c r="I23" s="4" t="s">
        <v>212</v>
      </c>
      <c r="J23" s="4"/>
      <c r="K23" s="4" t="s">
        <v>23</v>
      </c>
      <c r="L23" s="4" t="s">
        <v>21</v>
      </c>
      <c r="M23" s="7">
        <v>43815</v>
      </c>
      <c r="N23">
        <f t="shared" si="0"/>
        <v>4</v>
      </c>
      <c r="P23" t="s">
        <v>17</v>
      </c>
      <c r="R23" s="7">
        <v>43830</v>
      </c>
    </row>
    <row r="24" spans="1:18" x14ac:dyDescent="0.25">
      <c r="A24" s="5">
        <v>43811</v>
      </c>
      <c r="B24" s="8" t="s">
        <v>84</v>
      </c>
      <c r="C24" t="s">
        <v>85</v>
      </c>
      <c r="D24" s="10">
        <v>680</v>
      </c>
      <c r="E24" s="4" t="s">
        <v>15</v>
      </c>
      <c r="F24" s="6" t="s">
        <v>192</v>
      </c>
      <c r="G24" s="4" t="s">
        <v>68</v>
      </c>
      <c r="H24" s="4" t="s">
        <v>68</v>
      </c>
      <c r="I24" s="4" t="s">
        <v>210</v>
      </c>
      <c r="J24" s="4"/>
      <c r="K24" s="4" t="s">
        <v>23</v>
      </c>
      <c r="L24" s="4" t="s">
        <v>20</v>
      </c>
      <c r="M24" s="5">
        <v>43801</v>
      </c>
      <c r="N24">
        <f t="shared" si="0"/>
        <v>0</v>
      </c>
      <c r="P24" t="s">
        <v>77</v>
      </c>
      <c r="Q24" t="s">
        <v>164</v>
      </c>
      <c r="R24" s="7">
        <v>43812</v>
      </c>
    </row>
    <row r="25" spans="1:18" x14ac:dyDescent="0.25">
      <c r="A25" s="5">
        <v>43811</v>
      </c>
      <c r="B25" s="8">
        <v>66235260</v>
      </c>
      <c r="C25" t="s">
        <v>91</v>
      </c>
      <c r="D25" s="10">
        <v>3159.64</v>
      </c>
      <c r="E25" s="4" t="s">
        <v>15</v>
      </c>
      <c r="F25" s="6" t="s">
        <v>188</v>
      </c>
      <c r="G25" s="4" t="s">
        <v>92</v>
      </c>
      <c r="H25" s="4" t="s">
        <v>92</v>
      </c>
      <c r="I25" s="4" t="s">
        <v>210</v>
      </c>
      <c r="J25" s="4"/>
      <c r="K25" s="4" t="s">
        <v>23</v>
      </c>
      <c r="L25" s="4" t="s">
        <v>93</v>
      </c>
      <c r="M25" s="7">
        <v>43810</v>
      </c>
      <c r="N25">
        <f t="shared" si="0"/>
        <v>0</v>
      </c>
      <c r="Q25" t="s">
        <v>164</v>
      </c>
      <c r="R25" s="7">
        <v>43815</v>
      </c>
    </row>
    <row r="26" spans="1:18" x14ac:dyDescent="0.25">
      <c r="A26" s="5">
        <v>43811</v>
      </c>
      <c r="B26" s="8">
        <v>4501843187</v>
      </c>
      <c r="C26" t="s">
        <v>94</v>
      </c>
      <c r="D26" s="10">
        <v>396.61</v>
      </c>
      <c r="E26" s="4" t="s">
        <v>15</v>
      </c>
      <c r="F26" s="6" t="s">
        <v>207</v>
      </c>
      <c r="G26" s="4" t="s">
        <v>52</v>
      </c>
      <c r="H26" s="4" t="s">
        <v>78</v>
      </c>
      <c r="I26" s="4" t="s">
        <v>212</v>
      </c>
      <c r="J26" s="4"/>
      <c r="K26" s="4" t="s">
        <v>23</v>
      </c>
      <c r="L26" s="4" t="s">
        <v>21</v>
      </c>
      <c r="M26" s="7">
        <v>43815</v>
      </c>
      <c r="N26">
        <f t="shared" si="0"/>
        <v>4</v>
      </c>
      <c r="R26" s="7">
        <v>44196</v>
      </c>
    </row>
    <row r="27" spans="1:18" x14ac:dyDescent="0.25">
      <c r="A27" s="5">
        <v>43812</v>
      </c>
      <c r="B27" s="8">
        <v>4500141924</v>
      </c>
      <c r="C27" t="s">
        <v>108</v>
      </c>
      <c r="D27" s="10">
        <v>9.5</v>
      </c>
      <c r="E27" s="4" t="s">
        <v>15</v>
      </c>
      <c r="F27" s="6" t="s">
        <v>517</v>
      </c>
      <c r="G27" s="4" t="s">
        <v>39</v>
      </c>
      <c r="H27" s="4" t="s">
        <v>39</v>
      </c>
      <c r="I27" s="4" t="s">
        <v>212</v>
      </c>
      <c r="J27" s="4">
        <v>21707</v>
      </c>
      <c r="K27" s="4" t="s">
        <v>117</v>
      </c>
      <c r="L27" s="4" t="s">
        <v>21</v>
      </c>
      <c r="M27" s="7">
        <v>43826</v>
      </c>
      <c r="N27">
        <f t="shared" si="0"/>
        <v>14</v>
      </c>
      <c r="R27" s="7">
        <v>43829</v>
      </c>
    </row>
    <row r="28" spans="1:18" x14ac:dyDescent="0.25">
      <c r="A28" s="5">
        <v>43812</v>
      </c>
      <c r="B28" s="8">
        <v>5940074</v>
      </c>
      <c r="C28" t="s">
        <v>104</v>
      </c>
      <c r="D28" s="10">
        <v>2176.75</v>
      </c>
      <c r="E28" s="4" t="s">
        <v>15</v>
      </c>
      <c r="F28" s="6" t="s">
        <v>186</v>
      </c>
      <c r="G28" s="4" t="s">
        <v>19</v>
      </c>
      <c r="H28" s="4" t="s">
        <v>19</v>
      </c>
      <c r="I28" s="4" t="s">
        <v>210</v>
      </c>
      <c r="J28" s="4"/>
      <c r="K28" s="4" t="s">
        <v>23</v>
      </c>
      <c r="L28" s="4" t="s">
        <v>20</v>
      </c>
      <c r="M28" s="7">
        <v>43740</v>
      </c>
      <c r="N28">
        <f t="shared" si="0"/>
        <v>0</v>
      </c>
      <c r="P28" t="s">
        <v>38</v>
      </c>
      <c r="Q28" t="s">
        <v>164</v>
      </c>
      <c r="R28" s="7">
        <v>43817</v>
      </c>
    </row>
    <row r="29" spans="1:18" x14ac:dyDescent="0.25">
      <c r="A29" s="5">
        <v>43815</v>
      </c>
      <c r="B29" s="8">
        <v>4505014524</v>
      </c>
      <c r="C29" t="s">
        <v>446</v>
      </c>
      <c r="D29" s="10">
        <v>413.77</v>
      </c>
      <c r="E29" s="4" t="s">
        <v>15</v>
      </c>
      <c r="F29" s="6" t="s">
        <v>191</v>
      </c>
      <c r="G29" s="4" t="s">
        <v>63</v>
      </c>
      <c r="H29" s="4" t="s">
        <v>63</v>
      </c>
      <c r="I29" s="4" t="s">
        <v>210</v>
      </c>
      <c r="J29" s="4">
        <v>139867</v>
      </c>
      <c r="K29" s="4" t="s">
        <v>23</v>
      </c>
      <c r="L29" s="4" t="s">
        <v>20</v>
      </c>
      <c r="M29" s="7">
        <v>43619</v>
      </c>
      <c r="N29">
        <f t="shared" si="0"/>
        <v>0</v>
      </c>
      <c r="P29" t="s">
        <v>129</v>
      </c>
      <c r="R29" s="7">
        <v>43826</v>
      </c>
    </row>
    <row r="30" spans="1:18" x14ac:dyDescent="0.25">
      <c r="A30" s="5">
        <v>43815</v>
      </c>
      <c r="B30" s="8">
        <v>4500111923</v>
      </c>
      <c r="C30" t="s">
        <v>121</v>
      </c>
      <c r="D30" s="10">
        <v>100</v>
      </c>
      <c r="E30" s="4" t="s">
        <v>15</v>
      </c>
      <c r="F30" s="6" t="s">
        <v>519</v>
      </c>
      <c r="G30" s="4" t="s">
        <v>122</v>
      </c>
      <c r="H30" s="4" t="s">
        <v>122</v>
      </c>
      <c r="I30" s="4" t="s">
        <v>212</v>
      </c>
      <c r="J30" s="4">
        <v>96375</v>
      </c>
      <c r="K30" s="4" t="s">
        <v>117</v>
      </c>
      <c r="L30" s="4" t="s">
        <v>21</v>
      </c>
      <c r="M30" s="7">
        <v>43817</v>
      </c>
      <c r="N30">
        <f t="shared" si="0"/>
        <v>2</v>
      </c>
      <c r="R30" s="7">
        <v>43858</v>
      </c>
    </row>
    <row r="31" spans="1:18" x14ac:dyDescent="0.25">
      <c r="A31" s="5">
        <v>43815</v>
      </c>
      <c r="B31" s="8">
        <v>320179158</v>
      </c>
      <c r="C31" t="s">
        <v>110</v>
      </c>
      <c r="D31" s="10">
        <v>300</v>
      </c>
      <c r="E31" s="4" t="s">
        <v>15</v>
      </c>
      <c r="F31" s="6" t="s">
        <v>205</v>
      </c>
      <c r="G31" s="4" t="s">
        <v>111</v>
      </c>
      <c r="H31" s="4" t="s">
        <v>111</v>
      </c>
      <c r="I31" s="4" t="s">
        <v>210</v>
      </c>
      <c r="J31" s="4">
        <v>140610</v>
      </c>
      <c r="K31" s="4" t="s">
        <v>23</v>
      </c>
      <c r="L31" s="4" t="s">
        <v>93</v>
      </c>
      <c r="M31" s="5">
        <v>43717</v>
      </c>
      <c r="N31">
        <f t="shared" si="0"/>
        <v>0</v>
      </c>
      <c r="R31" s="7">
        <v>43815</v>
      </c>
    </row>
    <row r="32" spans="1:18" x14ac:dyDescent="0.25">
      <c r="A32" s="5">
        <v>43815</v>
      </c>
      <c r="B32" s="8">
        <v>4529806673</v>
      </c>
      <c r="C32" t="s">
        <v>119</v>
      </c>
      <c r="D32" s="10">
        <v>4658</v>
      </c>
      <c r="E32" s="4" t="s">
        <v>15</v>
      </c>
      <c r="F32" s="6" t="s">
        <v>529</v>
      </c>
      <c r="G32" s="4" t="s">
        <v>118</v>
      </c>
      <c r="H32" s="4" t="s">
        <v>118</v>
      </c>
      <c r="I32" s="4" t="s">
        <v>210</v>
      </c>
      <c r="J32" s="4"/>
      <c r="K32" s="4" t="s">
        <v>117</v>
      </c>
      <c r="L32" s="4" t="s">
        <v>93</v>
      </c>
      <c r="M32" s="7">
        <v>43801</v>
      </c>
      <c r="N32">
        <f t="shared" si="0"/>
        <v>0</v>
      </c>
      <c r="P32" t="s">
        <v>120</v>
      </c>
      <c r="R32" s="7">
        <v>43843</v>
      </c>
    </row>
    <row r="33" spans="1:18" x14ac:dyDescent="0.25">
      <c r="A33" s="5">
        <v>43815</v>
      </c>
      <c r="B33" s="8" t="s">
        <v>123</v>
      </c>
      <c r="C33" t="s">
        <v>125</v>
      </c>
      <c r="D33" s="10">
        <v>1264.3599999999999</v>
      </c>
      <c r="E33" s="4" t="s">
        <v>15</v>
      </c>
      <c r="F33" s="6" t="s">
        <v>184</v>
      </c>
      <c r="G33" s="4" t="s">
        <v>604</v>
      </c>
      <c r="H33" s="4" t="s">
        <v>185</v>
      </c>
      <c r="I33" s="4" t="s">
        <v>210</v>
      </c>
      <c r="J33" s="4"/>
      <c r="K33" s="4" t="s">
        <v>23</v>
      </c>
      <c r="L33" s="4" t="s">
        <v>20</v>
      </c>
      <c r="M33" s="7">
        <v>43819</v>
      </c>
      <c r="N33">
        <f t="shared" si="0"/>
        <v>4</v>
      </c>
      <c r="P33" t="s">
        <v>77</v>
      </c>
      <c r="R33" s="7">
        <v>43852</v>
      </c>
    </row>
    <row r="34" spans="1:18" x14ac:dyDescent="0.25">
      <c r="A34" s="5">
        <v>43815</v>
      </c>
      <c r="B34" s="8" t="s">
        <v>131</v>
      </c>
      <c r="C34" t="s">
        <v>132</v>
      </c>
      <c r="D34" s="10">
        <v>4095</v>
      </c>
      <c r="E34" s="4" t="s">
        <v>15</v>
      </c>
      <c r="F34" s="6" t="s">
        <v>182</v>
      </c>
      <c r="G34" s="4" t="s">
        <v>134</v>
      </c>
      <c r="H34" s="4" t="s">
        <v>135</v>
      </c>
      <c r="I34" s="4" t="s">
        <v>210</v>
      </c>
      <c r="J34" s="4"/>
      <c r="K34" s="4" t="s">
        <v>23</v>
      </c>
      <c r="L34" s="4" t="s">
        <v>136</v>
      </c>
      <c r="M34" s="7">
        <v>43816</v>
      </c>
      <c r="N34">
        <f t="shared" si="0"/>
        <v>1</v>
      </c>
      <c r="P34" t="s">
        <v>133</v>
      </c>
      <c r="R34" s="7">
        <v>43846</v>
      </c>
    </row>
    <row r="35" spans="1:18" x14ac:dyDescent="0.25">
      <c r="A35" s="5">
        <v>43815</v>
      </c>
      <c r="B35" s="8">
        <v>128158</v>
      </c>
      <c r="C35" t="s">
        <v>126</v>
      </c>
      <c r="D35" s="10">
        <v>2710.04</v>
      </c>
      <c r="E35" s="4" t="s">
        <v>15</v>
      </c>
      <c r="F35" s="6" t="s">
        <v>183</v>
      </c>
      <c r="G35" s="4" t="s">
        <v>127</v>
      </c>
      <c r="H35" s="4" t="s">
        <v>127</v>
      </c>
      <c r="I35" s="4" t="s">
        <v>210</v>
      </c>
      <c r="J35" s="4"/>
      <c r="K35" s="4" t="s">
        <v>23</v>
      </c>
      <c r="L35" s="4" t="s">
        <v>20</v>
      </c>
      <c r="M35" s="7">
        <v>43815</v>
      </c>
      <c r="N35">
        <f t="shared" si="0"/>
        <v>0</v>
      </c>
      <c r="P35" t="s">
        <v>38</v>
      </c>
      <c r="R35" s="7">
        <v>43852</v>
      </c>
    </row>
    <row r="36" spans="1:18" ht="15" customHeight="1" x14ac:dyDescent="0.25">
      <c r="A36" s="5">
        <v>43816</v>
      </c>
      <c r="B36" s="8">
        <v>56992</v>
      </c>
      <c r="C36" t="s">
        <v>137</v>
      </c>
      <c r="D36" s="10">
        <v>240.56</v>
      </c>
      <c r="E36" s="4" t="s">
        <v>15</v>
      </c>
      <c r="F36" s="6" t="s">
        <v>224</v>
      </c>
      <c r="G36" s="4" t="s">
        <v>138</v>
      </c>
      <c r="H36" s="4" t="s">
        <v>138</v>
      </c>
      <c r="I36" s="4" t="s">
        <v>212</v>
      </c>
      <c r="J36" s="4"/>
      <c r="K36" s="4" t="s">
        <v>23</v>
      </c>
      <c r="L36" s="4" t="s">
        <v>21</v>
      </c>
      <c r="M36" s="7">
        <v>43816</v>
      </c>
      <c r="N36">
        <f t="shared" si="0"/>
        <v>0</v>
      </c>
      <c r="P36" t="s">
        <v>24</v>
      </c>
      <c r="R36" s="7">
        <v>43837</v>
      </c>
    </row>
    <row r="37" spans="1:18" x14ac:dyDescent="0.25">
      <c r="A37" s="5">
        <v>43816</v>
      </c>
      <c r="B37" s="8">
        <v>4501842462</v>
      </c>
      <c r="C37" t="s">
        <v>130</v>
      </c>
      <c r="D37" s="10">
        <v>743.82</v>
      </c>
      <c r="E37" s="4" t="s">
        <v>15</v>
      </c>
      <c r="F37" s="6" t="s">
        <v>207</v>
      </c>
      <c r="G37" s="4" t="s">
        <v>52</v>
      </c>
      <c r="H37" s="4" t="s">
        <v>78</v>
      </c>
      <c r="I37" s="4" t="s">
        <v>212</v>
      </c>
      <c r="J37" s="4"/>
      <c r="K37" s="4" t="s">
        <v>23</v>
      </c>
      <c r="L37" s="4" t="s">
        <v>21</v>
      </c>
      <c r="M37" s="7">
        <v>43816</v>
      </c>
      <c r="N37">
        <f t="shared" si="0"/>
        <v>0</v>
      </c>
      <c r="P37" t="s">
        <v>17</v>
      </c>
      <c r="R37" s="7">
        <v>43829</v>
      </c>
    </row>
    <row r="38" spans="1:18" x14ac:dyDescent="0.25">
      <c r="A38" s="5">
        <v>43816</v>
      </c>
      <c r="B38" s="8">
        <v>24093</v>
      </c>
      <c r="C38" t="s">
        <v>177</v>
      </c>
      <c r="D38" s="10"/>
      <c r="E38" s="4" t="s">
        <v>15</v>
      </c>
      <c r="F38" s="6" t="s">
        <v>178</v>
      </c>
      <c r="G38" s="4" t="s">
        <v>176</v>
      </c>
      <c r="H38" s="4" t="s">
        <v>176</v>
      </c>
      <c r="I38" s="4" t="s">
        <v>210</v>
      </c>
      <c r="J38" s="4"/>
      <c r="K38" s="4" t="s">
        <v>23</v>
      </c>
      <c r="L38" s="4" t="s">
        <v>20</v>
      </c>
      <c r="M38" s="7">
        <v>43738</v>
      </c>
      <c r="N38">
        <f t="shared" si="0"/>
        <v>0</v>
      </c>
      <c r="P38" t="s">
        <v>38</v>
      </c>
      <c r="Q38" t="s">
        <v>164</v>
      </c>
      <c r="R38" s="7">
        <v>43818</v>
      </c>
    </row>
    <row r="39" spans="1:18" x14ac:dyDescent="0.25">
      <c r="A39" s="5">
        <v>43816</v>
      </c>
      <c r="B39" s="8">
        <v>10103594</v>
      </c>
      <c r="C39" t="s">
        <v>139</v>
      </c>
      <c r="D39" s="10">
        <v>0.05</v>
      </c>
      <c r="E39" s="4" t="s">
        <v>15</v>
      </c>
      <c r="F39" s="6" t="s">
        <v>181</v>
      </c>
      <c r="G39" s="4" t="s">
        <v>140</v>
      </c>
      <c r="H39" s="4" t="s">
        <v>140</v>
      </c>
      <c r="I39" s="4" t="s">
        <v>210</v>
      </c>
      <c r="J39" s="4"/>
      <c r="K39" s="4" t="s">
        <v>23</v>
      </c>
      <c r="L39" s="4" t="s">
        <v>20</v>
      </c>
      <c r="M39" s="7">
        <v>43819</v>
      </c>
      <c r="N39">
        <f t="shared" si="0"/>
        <v>3</v>
      </c>
      <c r="R39" s="7">
        <v>43860</v>
      </c>
    </row>
    <row r="40" spans="1:18" x14ac:dyDescent="0.25">
      <c r="A40" s="5">
        <v>43817</v>
      </c>
      <c r="B40" s="8">
        <v>180748</v>
      </c>
      <c r="C40" t="s">
        <v>116</v>
      </c>
      <c r="D40" s="10">
        <v>69.84</v>
      </c>
      <c r="E40" s="4" t="s">
        <v>15</v>
      </c>
      <c r="F40" s="6" t="s">
        <v>213</v>
      </c>
      <c r="G40" s="4" t="s">
        <v>51</v>
      </c>
      <c r="H40" s="4" t="s">
        <v>80</v>
      </c>
      <c r="I40" s="4" t="s">
        <v>212</v>
      </c>
      <c r="J40" s="4"/>
      <c r="K40" s="4" t="s">
        <v>23</v>
      </c>
      <c r="L40" s="4" t="s">
        <v>21</v>
      </c>
      <c r="M40" s="5">
        <v>43815</v>
      </c>
      <c r="N40">
        <f t="shared" si="0"/>
        <v>0</v>
      </c>
      <c r="P40" t="s">
        <v>25</v>
      </c>
      <c r="R40" s="7">
        <v>43825</v>
      </c>
    </row>
    <row r="41" spans="1:18" x14ac:dyDescent="0.25">
      <c r="A41" s="5">
        <v>43817</v>
      </c>
      <c r="B41" s="8">
        <v>925082</v>
      </c>
      <c r="C41" t="s">
        <v>155</v>
      </c>
      <c r="D41" s="10">
        <v>645.75</v>
      </c>
      <c r="E41" s="4" t="s">
        <v>15</v>
      </c>
      <c r="F41" s="6" t="s">
        <v>204</v>
      </c>
      <c r="G41" s="4" t="s">
        <v>156</v>
      </c>
      <c r="H41" s="4" t="s">
        <v>156</v>
      </c>
      <c r="I41" s="4" t="s">
        <v>210</v>
      </c>
      <c r="J41" s="4"/>
      <c r="K41" s="4" t="s">
        <v>23</v>
      </c>
      <c r="L41" s="4" t="s">
        <v>20</v>
      </c>
      <c r="M41" s="7">
        <v>43704</v>
      </c>
      <c r="N41">
        <f t="shared" si="0"/>
        <v>0</v>
      </c>
      <c r="P41" t="s">
        <v>38</v>
      </c>
      <c r="Q41" t="s">
        <v>164</v>
      </c>
      <c r="R41" s="7">
        <v>43818</v>
      </c>
    </row>
    <row r="42" spans="1:18" x14ac:dyDescent="0.25">
      <c r="A42" s="5">
        <v>43817</v>
      </c>
      <c r="B42" s="8">
        <v>13979</v>
      </c>
      <c r="C42" t="s">
        <v>148</v>
      </c>
      <c r="D42" s="10">
        <v>513.38</v>
      </c>
      <c r="E42" s="4" t="s">
        <v>15</v>
      </c>
      <c r="F42" s="6" t="s">
        <v>208</v>
      </c>
      <c r="G42" s="4" t="s">
        <v>149</v>
      </c>
      <c r="H42" s="4" t="s">
        <v>149</v>
      </c>
      <c r="I42" s="4" t="s">
        <v>212</v>
      </c>
      <c r="J42" s="4"/>
      <c r="K42" s="4" t="s">
        <v>23</v>
      </c>
      <c r="L42" s="4" t="s">
        <v>21</v>
      </c>
      <c r="M42" s="7">
        <v>43817</v>
      </c>
      <c r="N42">
        <f t="shared" si="0"/>
        <v>0</v>
      </c>
      <c r="P42" t="s">
        <v>17</v>
      </c>
      <c r="R42" s="7">
        <v>43840</v>
      </c>
    </row>
    <row r="43" spans="1:18" x14ac:dyDescent="0.25">
      <c r="A43" s="5">
        <v>43817</v>
      </c>
      <c r="B43" s="8">
        <v>9900949598</v>
      </c>
      <c r="C43" t="s">
        <v>150</v>
      </c>
      <c r="D43" s="10">
        <v>3120</v>
      </c>
      <c r="E43" s="4" t="s">
        <v>15</v>
      </c>
      <c r="F43" s="6" t="s">
        <v>226</v>
      </c>
      <c r="G43" s="4" t="s">
        <v>151</v>
      </c>
      <c r="H43" s="4" t="s">
        <v>151</v>
      </c>
      <c r="I43" s="4" t="s">
        <v>210</v>
      </c>
      <c r="J43" s="4"/>
      <c r="K43" s="4" t="s">
        <v>23</v>
      </c>
      <c r="L43" s="4" t="s">
        <v>93</v>
      </c>
      <c r="M43" s="7">
        <v>43815</v>
      </c>
      <c r="N43">
        <f t="shared" si="0"/>
        <v>0</v>
      </c>
      <c r="R43" s="7">
        <v>43830</v>
      </c>
    </row>
    <row r="44" spans="1:18" ht="15" customHeight="1" x14ac:dyDescent="0.25">
      <c r="A44" s="5">
        <v>43817</v>
      </c>
      <c r="B44" s="8">
        <v>7500004575</v>
      </c>
      <c r="C44" t="s">
        <v>147</v>
      </c>
      <c r="D44" s="10">
        <v>538.55999999999995</v>
      </c>
      <c r="E44" s="4" t="s">
        <v>15</v>
      </c>
      <c r="F44" s="6" t="s">
        <v>203</v>
      </c>
      <c r="G44" s="4" t="s">
        <v>201</v>
      </c>
      <c r="H44" s="4" t="s">
        <v>202</v>
      </c>
      <c r="I44" s="4" t="s">
        <v>210</v>
      </c>
      <c r="J44" s="4"/>
      <c r="K44" s="4" t="s">
        <v>23</v>
      </c>
      <c r="L44" s="4" t="s">
        <v>20</v>
      </c>
      <c r="M44" s="7">
        <v>43815</v>
      </c>
      <c r="N44">
        <f t="shared" si="0"/>
        <v>0</v>
      </c>
      <c r="P44" t="s">
        <v>38</v>
      </c>
      <c r="Q44" t="s">
        <v>48</v>
      </c>
      <c r="R44" s="7">
        <v>43847</v>
      </c>
    </row>
    <row r="45" spans="1:18" ht="15" customHeight="1" x14ac:dyDescent="0.25">
      <c r="A45" s="5">
        <v>43818</v>
      </c>
      <c r="B45" s="8">
        <v>180829</v>
      </c>
      <c r="C45" t="s">
        <v>162</v>
      </c>
      <c r="D45" s="10">
        <v>2788.32</v>
      </c>
      <c r="E45" s="4" t="s">
        <v>15</v>
      </c>
      <c r="F45" s="6" t="s">
        <v>213</v>
      </c>
      <c r="G45" s="4" t="s">
        <v>152</v>
      </c>
      <c r="H45" s="4" t="s">
        <v>152</v>
      </c>
      <c r="I45" s="4" t="s">
        <v>212</v>
      </c>
      <c r="J45" s="4"/>
      <c r="K45" s="4" t="s">
        <v>23</v>
      </c>
      <c r="L45" s="4" t="s">
        <v>21</v>
      </c>
      <c r="M45" s="7">
        <v>43818</v>
      </c>
      <c r="N45">
        <f t="shared" si="0"/>
        <v>0</v>
      </c>
      <c r="P45" t="s">
        <v>25</v>
      </c>
      <c r="R45" s="7">
        <v>43826</v>
      </c>
    </row>
    <row r="46" spans="1:18" ht="15" customHeight="1" x14ac:dyDescent="0.25">
      <c r="A46" s="5">
        <v>43818</v>
      </c>
      <c r="B46" s="8">
        <v>4400191076</v>
      </c>
      <c r="C46" t="s">
        <v>168</v>
      </c>
      <c r="D46" s="10">
        <v>725</v>
      </c>
      <c r="E46" s="4" t="s">
        <v>15</v>
      </c>
      <c r="F46" s="6" t="s">
        <v>206</v>
      </c>
      <c r="G46" s="4" t="s">
        <v>128</v>
      </c>
      <c r="H46" s="4" t="s">
        <v>128</v>
      </c>
      <c r="I46" s="4" t="s">
        <v>210</v>
      </c>
      <c r="J46" s="4"/>
      <c r="K46" s="4" t="s">
        <v>23</v>
      </c>
      <c r="L46" s="4" t="s">
        <v>20</v>
      </c>
      <c r="M46" s="7">
        <v>43758</v>
      </c>
      <c r="N46">
        <f t="shared" si="0"/>
        <v>0</v>
      </c>
      <c r="P46" t="s">
        <v>38</v>
      </c>
      <c r="Q46" t="s">
        <v>164</v>
      </c>
      <c r="R46" s="7">
        <v>43819</v>
      </c>
    </row>
    <row r="47" spans="1:18" ht="15" customHeight="1" x14ac:dyDescent="0.25">
      <c r="A47" s="5">
        <v>43818</v>
      </c>
      <c r="B47" s="8">
        <v>13992</v>
      </c>
      <c r="C47" t="s">
        <v>40</v>
      </c>
      <c r="D47" s="10">
        <v>14.04</v>
      </c>
      <c r="E47" s="4" t="s">
        <v>15</v>
      </c>
      <c r="F47" s="6" t="s">
        <v>208</v>
      </c>
      <c r="G47" s="4" t="s">
        <v>149</v>
      </c>
      <c r="H47" s="4" t="s">
        <v>149</v>
      </c>
      <c r="I47" s="4" t="s">
        <v>212</v>
      </c>
      <c r="J47" s="4"/>
      <c r="K47" s="4" t="s">
        <v>23</v>
      </c>
      <c r="L47" s="4" t="s">
        <v>21</v>
      </c>
      <c r="M47" s="5">
        <v>43818</v>
      </c>
      <c r="N47">
        <f t="shared" si="0"/>
        <v>0</v>
      </c>
      <c r="P47" t="s">
        <v>17</v>
      </c>
      <c r="R47" s="7">
        <v>43818</v>
      </c>
    </row>
    <row r="48" spans="1:18" ht="15" customHeight="1" x14ac:dyDescent="0.25">
      <c r="A48" s="5">
        <v>43818</v>
      </c>
      <c r="B48" s="8">
        <v>4400191075</v>
      </c>
      <c r="C48" t="s">
        <v>167</v>
      </c>
      <c r="D48" s="10">
        <v>725</v>
      </c>
      <c r="E48" s="4" t="s">
        <v>15</v>
      </c>
      <c r="F48" s="6" t="s">
        <v>206</v>
      </c>
      <c r="G48" s="4" t="s">
        <v>128</v>
      </c>
      <c r="H48" s="4" t="s">
        <v>128</v>
      </c>
      <c r="I48" s="4" t="s">
        <v>210</v>
      </c>
      <c r="J48" s="4">
        <v>139092</v>
      </c>
      <c r="K48" s="4" t="s">
        <v>23</v>
      </c>
      <c r="L48" s="4" t="s">
        <v>20</v>
      </c>
      <c r="M48" s="7">
        <v>43537</v>
      </c>
      <c r="N48">
        <f t="shared" si="0"/>
        <v>0</v>
      </c>
      <c r="P48" t="s">
        <v>38</v>
      </c>
      <c r="Q48" t="s">
        <v>48</v>
      </c>
      <c r="R48" s="7">
        <v>43733</v>
      </c>
    </row>
    <row r="49" spans="1:18" ht="15" customHeight="1" x14ac:dyDescent="0.25">
      <c r="A49" s="5">
        <v>43818</v>
      </c>
      <c r="B49" s="8">
        <v>320180096</v>
      </c>
      <c r="C49" t="s">
        <v>163</v>
      </c>
      <c r="D49" s="10">
        <v>54384.5</v>
      </c>
      <c r="E49" s="4" t="s">
        <v>15</v>
      </c>
      <c r="F49" s="6" t="s">
        <v>205</v>
      </c>
      <c r="G49" s="4" t="s">
        <v>111</v>
      </c>
      <c r="H49" s="4" t="s">
        <v>111</v>
      </c>
      <c r="I49" s="4" t="s">
        <v>210</v>
      </c>
      <c r="J49" s="4"/>
      <c r="K49" s="4" t="s">
        <v>23</v>
      </c>
      <c r="L49" s="4" t="s">
        <v>136</v>
      </c>
      <c r="M49" s="7">
        <v>43818</v>
      </c>
      <c r="N49">
        <f t="shared" si="0"/>
        <v>0</v>
      </c>
      <c r="P49" t="s">
        <v>129</v>
      </c>
      <c r="Q49" t="s">
        <v>48</v>
      </c>
      <c r="R49" s="7">
        <v>44184</v>
      </c>
    </row>
    <row r="50" spans="1:18" ht="15" customHeight="1" x14ac:dyDescent="0.25">
      <c r="A50" s="5">
        <v>43818</v>
      </c>
      <c r="B50" s="8">
        <v>66235448</v>
      </c>
      <c r="C50" t="s">
        <v>160</v>
      </c>
      <c r="D50" s="10">
        <v>500</v>
      </c>
      <c r="E50" s="4" t="s">
        <v>15</v>
      </c>
      <c r="F50" s="6" t="s">
        <v>188</v>
      </c>
      <c r="G50" s="4" t="s">
        <v>161</v>
      </c>
      <c r="H50" s="4" t="s">
        <v>161</v>
      </c>
      <c r="I50" s="4" t="s">
        <v>210</v>
      </c>
      <c r="J50" s="4"/>
      <c r="K50" s="4" t="s">
        <v>23</v>
      </c>
      <c r="L50" s="4" t="s">
        <v>20</v>
      </c>
      <c r="M50" s="7">
        <v>43816</v>
      </c>
      <c r="N50">
        <f t="shared" si="0"/>
        <v>0</v>
      </c>
      <c r="O50" s="7"/>
      <c r="Q50" t="s">
        <v>48</v>
      </c>
      <c r="R50" s="7">
        <v>43846</v>
      </c>
    </row>
    <row r="51" spans="1:18" ht="15" customHeight="1" x14ac:dyDescent="0.25">
      <c r="A51" s="5">
        <v>43819</v>
      </c>
      <c r="B51" s="8">
        <v>4505015854</v>
      </c>
      <c r="C51" t="s">
        <v>173</v>
      </c>
      <c r="D51" s="10">
        <v>885.87</v>
      </c>
      <c r="E51" s="4" t="s">
        <v>15</v>
      </c>
      <c r="F51" s="6" t="s">
        <v>191</v>
      </c>
      <c r="G51" s="4" t="s">
        <v>63</v>
      </c>
      <c r="H51" s="4" t="s">
        <v>63</v>
      </c>
      <c r="I51" s="4" t="s">
        <v>210</v>
      </c>
      <c r="J51" s="4"/>
      <c r="K51" s="4" t="s">
        <v>23</v>
      </c>
      <c r="L51" s="4" t="s">
        <v>20</v>
      </c>
      <c r="M51" s="7">
        <v>43725</v>
      </c>
      <c r="N51">
        <f t="shared" si="0"/>
        <v>0</v>
      </c>
      <c r="Q51" t="s">
        <v>48</v>
      </c>
      <c r="R51" s="7">
        <v>43825</v>
      </c>
    </row>
    <row r="52" spans="1:18" ht="15" customHeight="1" x14ac:dyDescent="0.25">
      <c r="A52" s="5">
        <v>43819</v>
      </c>
      <c r="B52" s="8">
        <v>10104070</v>
      </c>
      <c r="C52" t="s">
        <v>170</v>
      </c>
      <c r="D52" s="10">
        <v>20830.5</v>
      </c>
      <c r="E52" s="4" t="s">
        <v>15</v>
      </c>
      <c r="F52" s="6" t="s">
        <v>181</v>
      </c>
      <c r="G52" s="4" t="s">
        <v>71</v>
      </c>
      <c r="H52" s="4" t="s">
        <v>71</v>
      </c>
      <c r="I52" s="4" t="s">
        <v>211</v>
      </c>
      <c r="J52" s="4"/>
      <c r="K52" s="4" t="s">
        <v>23</v>
      </c>
      <c r="L52" s="4" t="s">
        <v>20</v>
      </c>
      <c r="M52" s="7">
        <v>43796</v>
      </c>
      <c r="N52">
        <f t="shared" si="0"/>
        <v>0</v>
      </c>
      <c r="P52" t="s">
        <v>38</v>
      </c>
      <c r="Q52" t="s">
        <v>48</v>
      </c>
      <c r="R52" s="7">
        <v>43825</v>
      </c>
    </row>
    <row r="53" spans="1:18" x14ac:dyDescent="0.25">
      <c r="A53" s="5">
        <v>43819</v>
      </c>
      <c r="B53" s="8">
        <v>4501843830</v>
      </c>
      <c r="C53" t="s">
        <v>169</v>
      </c>
      <c r="D53" s="10">
        <v>1600</v>
      </c>
      <c r="E53" s="4" t="s">
        <v>15</v>
      </c>
      <c r="F53" s="6" t="s">
        <v>207</v>
      </c>
      <c r="G53" s="4" t="s">
        <v>52</v>
      </c>
      <c r="H53" s="4" t="s">
        <v>78</v>
      </c>
      <c r="I53" s="4" t="s">
        <v>212</v>
      </c>
      <c r="J53" s="4"/>
      <c r="K53" s="4" t="s">
        <v>23</v>
      </c>
      <c r="L53" s="4" t="s">
        <v>21</v>
      </c>
      <c r="M53" s="7">
        <v>43822</v>
      </c>
      <c r="N53">
        <f t="shared" si="0"/>
        <v>3</v>
      </c>
      <c r="P53" t="s">
        <v>17</v>
      </c>
      <c r="R53" s="7">
        <v>43830</v>
      </c>
    </row>
    <row r="54" spans="1:18" ht="15" customHeight="1" x14ac:dyDescent="0.25">
      <c r="A54" s="5">
        <v>43821</v>
      </c>
      <c r="B54" s="8">
        <v>4501844025</v>
      </c>
      <c r="C54" t="s">
        <v>174</v>
      </c>
      <c r="D54" s="10">
        <v>1551</v>
      </c>
      <c r="E54" s="4" t="s">
        <v>15</v>
      </c>
      <c r="F54" s="6" t="s">
        <v>207</v>
      </c>
      <c r="G54" s="4" t="s">
        <v>52</v>
      </c>
      <c r="H54" s="4" t="s">
        <v>78</v>
      </c>
      <c r="I54" s="4" t="s">
        <v>212</v>
      </c>
      <c r="J54" s="4"/>
      <c r="K54" s="4" t="s">
        <v>23</v>
      </c>
      <c r="L54" s="4" t="s">
        <v>21</v>
      </c>
      <c r="M54" s="7">
        <v>43822</v>
      </c>
      <c r="N54">
        <f t="shared" si="0"/>
        <v>1</v>
      </c>
      <c r="P54" t="s">
        <v>17</v>
      </c>
      <c r="R54" s="7">
        <v>43829</v>
      </c>
    </row>
    <row r="55" spans="1:18" ht="15" customHeight="1" x14ac:dyDescent="0.25">
      <c r="A55" s="5">
        <v>43822</v>
      </c>
      <c r="B55" s="8">
        <v>180853</v>
      </c>
      <c r="C55" t="s">
        <v>217</v>
      </c>
      <c r="D55" s="10">
        <v>26.4</v>
      </c>
      <c r="E55" s="4" t="s">
        <v>15</v>
      </c>
      <c r="F55" s="6" t="s">
        <v>213</v>
      </c>
      <c r="G55" s="4" t="s">
        <v>152</v>
      </c>
      <c r="H55" s="4" t="s">
        <v>152</v>
      </c>
      <c r="I55" s="4" t="s">
        <v>212</v>
      </c>
      <c r="J55" s="4"/>
      <c r="K55" s="4" t="s">
        <v>23</v>
      </c>
      <c r="L55" s="4" t="s">
        <v>21</v>
      </c>
      <c r="M55" s="7">
        <v>43822</v>
      </c>
      <c r="N55">
        <f t="shared" si="0"/>
        <v>0</v>
      </c>
      <c r="P55" t="s">
        <v>25</v>
      </c>
      <c r="R55" s="7">
        <v>43837</v>
      </c>
    </row>
    <row r="56" spans="1:18" ht="15" customHeight="1" x14ac:dyDescent="0.25">
      <c r="A56" s="5">
        <v>43822</v>
      </c>
      <c r="B56" s="8">
        <v>57806</v>
      </c>
      <c r="C56" t="s">
        <v>175</v>
      </c>
      <c r="D56" s="10">
        <v>328.02</v>
      </c>
      <c r="E56" s="4" t="s">
        <v>15</v>
      </c>
      <c r="F56" s="6" t="s">
        <v>42</v>
      </c>
      <c r="G56" s="4" t="s">
        <v>41</v>
      </c>
      <c r="H56" s="4" t="s">
        <v>43</v>
      </c>
      <c r="I56" s="4" t="s">
        <v>212</v>
      </c>
      <c r="J56" s="4"/>
      <c r="K56" s="4" t="s">
        <v>23</v>
      </c>
      <c r="L56" s="4" t="s">
        <v>21</v>
      </c>
      <c r="M56" s="7">
        <v>43822</v>
      </c>
      <c r="N56">
        <f t="shared" si="0"/>
        <v>0</v>
      </c>
      <c r="P56" t="s">
        <v>25</v>
      </c>
      <c r="R56" s="7">
        <v>43825</v>
      </c>
    </row>
    <row r="57" spans="1:18" ht="15" customHeight="1" x14ac:dyDescent="0.25">
      <c r="A57" s="5">
        <v>43822</v>
      </c>
      <c r="B57" s="8" t="s">
        <v>233</v>
      </c>
      <c r="C57" t="s">
        <v>234</v>
      </c>
      <c r="D57" s="10">
        <v>501</v>
      </c>
      <c r="E57" s="4" t="s">
        <v>15</v>
      </c>
      <c r="F57" s="6" t="s">
        <v>520</v>
      </c>
      <c r="G57" s="4" t="s">
        <v>143</v>
      </c>
      <c r="H57" s="4" t="s">
        <v>143</v>
      </c>
      <c r="I57" s="4" t="s">
        <v>212</v>
      </c>
      <c r="J57" s="4"/>
      <c r="K57" s="4" t="s">
        <v>117</v>
      </c>
      <c r="L57" s="4" t="s">
        <v>21</v>
      </c>
      <c r="M57" s="7">
        <v>43819</v>
      </c>
      <c r="N57">
        <f t="shared" si="0"/>
        <v>0</v>
      </c>
      <c r="P57" t="s">
        <v>235</v>
      </c>
      <c r="R57" s="7">
        <v>43839</v>
      </c>
    </row>
    <row r="58" spans="1:18" ht="15" customHeight="1" x14ac:dyDescent="0.25">
      <c r="A58" s="5">
        <v>43822</v>
      </c>
      <c r="B58" s="8" t="s">
        <v>220</v>
      </c>
      <c r="C58" t="s">
        <v>221</v>
      </c>
      <c r="D58" s="10">
        <v>3.1</v>
      </c>
      <c r="E58" s="4" t="s">
        <v>15</v>
      </c>
      <c r="F58" s="6" t="s">
        <v>224</v>
      </c>
      <c r="G58" s="4" t="s">
        <v>138</v>
      </c>
      <c r="H58" s="4" t="s">
        <v>138</v>
      </c>
      <c r="I58" s="4" t="s">
        <v>212</v>
      </c>
      <c r="J58" s="4"/>
      <c r="K58" s="4" t="s">
        <v>23</v>
      </c>
      <c r="L58" s="4" t="s">
        <v>21</v>
      </c>
      <c r="M58" s="7">
        <v>43822</v>
      </c>
      <c r="N58">
        <f t="shared" si="0"/>
        <v>0</v>
      </c>
      <c r="P58" t="s">
        <v>25</v>
      </c>
      <c r="R58" s="7">
        <v>43836</v>
      </c>
    </row>
    <row r="59" spans="1:18" ht="15" customHeight="1" x14ac:dyDescent="0.25">
      <c r="A59" s="5">
        <v>43822</v>
      </c>
      <c r="B59" s="8" t="s">
        <v>214</v>
      </c>
      <c r="C59" t="s">
        <v>215</v>
      </c>
      <c r="D59" s="10">
        <v>1827</v>
      </c>
      <c r="E59" s="4" t="s">
        <v>15</v>
      </c>
      <c r="F59" s="6" t="s">
        <v>363</v>
      </c>
      <c r="G59" s="4" t="s">
        <v>216</v>
      </c>
      <c r="H59" s="4" t="s">
        <v>216</v>
      </c>
      <c r="I59" s="4" t="s">
        <v>210</v>
      </c>
      <c r="J59" s="4"/>
      <c r="K59" s="4" t="s">
        <v>23</v>
      </c>
      <c r="L59" s="4" t="s">
        <v>20</v>
      </c>
      <c r="M59" s="7">
        <v>43816</v>
      </c>
      <c r="N59">
        <f t="shared" si="0"/>
        <v>0</v>
      </c>
      <c r="P59" t="s">
        <v>77</v>
      </c>
      <c r="Q59" t="s">
        <v>48</v>
      </c>
      <c r="R59" s="7">
        <v>43843</v>
      </c>
    </row>
    <row r="60" spans="1:18" ht="15" customHeight="1" x14ac:dyDescent="0.25">
      <c r="A60" s="5">
        <v>43822</v>
      </c>
      <c r="B60" s="8" t="s">
        <v>218</v>
      </c>
      <c r="C60" t="s">
        <v>219</v>
      </c>
      <c r="D60" s="10">
        <v>47.6</v>
      </c>
      <c r="E60" s="4" t="s">
        <v>15</v>
      </c>
      <c r="F60" s="6" t="s">
        <v>223</v>
      </c>
      <c r="G60" s="4" t="s">
        <v>146</v>
      </c>
      <c r="H60" s="4" t="s">
        <v>146</v>
      </c>
      <c r="I60" s="4" t="s">
        <v>212</v>
      </c>
      <c r="J60" s="4"/>
      <c r="K60" s="4" t="s">
        <v>23</v>
      </c>
      <c r="L60" s="4" t="s">
        <v>21</v>
      </c>
      <c r="M60" s="7">
        <v>43822</v>
      </c>
      <c r="N60">
        <f t="shared" si="0"/>
        <v>0</v>
      </c>
      <c r="P60" t="s">
        <v>25</v>
      </c>
      <c r="R60" s="7">
        <v>43843</v>
      </c>
    </row>
    <row r="61" spans="1:18" ht="15" customHeight="1" x14ac:dyDescent="0.25">
      <c r="A61" s="5">
        <v>43825</v>
      </c>
      <c r="B61" s="8">
        <v>636</v>
      </c>
      <c r="C61" t="s">
        <v>237</v>
      </c>
      <c r="D61" s="10">
        <v>1</v>
      </c>
      <c r="E61" s="4" t="s">
        <v>15</v>
      </c>
      <c r="F61" s="6" t="s">
        <v>524</v>
      </c>
      <c r="G61" s="4" t="s">
        <v>49</v>
      </c>
      <c r="H61" s="4" t="s">
        <v>49</v>
      </c>
      <c r="I61" s="4" t="s">
        <v>210</v>
      </c>
      <c r="J61" s="4"/>
      <c r="K61" s="4" t="s">
        <v>23</v>
      </c>
      <c r="L61" s="4" t="s">
        <v>93</v>
      </c>
      <c r="M61" s="7">
        <v>43832</v>
      </c>
      <c r="N61">
        <f t="shared" si="0"/>
        <v>7</v>
      </c>
      <c r="R61" s="7">
        <v>43852</v>
      </c>
    </row>
    <row r="62" spans="1:18" ht="15" customHeight="1" x14ac:dyDescent="0.25">
      <c r="A62" s="5">
        <v>43826</v>
      </c>
      <c r="B62" s="8">
        <v>180882</v>
      </c>
      <c r="C62" t="s">
        <v>238</v>
      </c>
      <c r="D62" s="10">
        <v>220.49</v>
      </c>
      <c r="E62" s="4" t="s">
        <v>15</v>
      </c>
      <c r="F62" s="6" t="s">
        <v>213</v>
      </c>
      <c r="G62" s="4" t="s">
        <v>51</v>
      </c>
      <c r="H62" s="4" t="s">
        <v>80</v>
      </c>
      <c r="I62" s="4" t="s">
        <v>212</v>
      </c>
      <c r="J62" s="4"/>
      <c r="K62" s="4" t="s">
        <v>23</v>
      </c>
      <c r="L62" s="4" t="s">
        <v>21</v>
      </c>
      <c r="M62" s="7">
        <v>43826</v>
      </c>
      <c r="N62">
        <f t="shared" si="0"/>
        <v>0</v>
      </c>
      <c r="P62" t="s">
        <v>25</v>
      </c>
      <c r="R62" s="7">
        <v>43830</v>
      </c>
    </row>
    <row r="63" spans="1:18" ht="15" customHeight="1" x14ac:dyDescent="0.25">
      <c r="A63" s="5">
        <v>43826</v>
      </c>
      <c r="B63" s="8">
        <v>4500140765</v>
      </c>
      <c r="C63" t="s">
        <v>239</v>
      </c>
      <c r="D63" s="10">
        <v>1219.3800000000001</v>
      </c>
      <c r="E63" s="4" t="s">
        <v>15</v>
      </c>
      <c r="F63" s="6" t="s">
        <v>517</v>
      </c>
      <c r="G63" s="4" t="s">
        <v>39</v>
      </c>
      <c r="H63" s="4" t="s">
        <v>39</v>
      </c>
      <c r="I63" s="4" t="s">
        <v>212</v>
      </c>
      <c r="J63" s="4"/>
      <c r="K63" s="4" t="s">
        <v>117</v>
      </c>
      <c r="L63" s="4" t="s">
        <v>21</v>
      </c>
      <c r="M63" s="7">
        <v>43805</v>
      </c>
      <c r="N63">
        <f t="shared" si="0"/>
        <v>0</v>
      </c>
      <c r="P63" t="s">
        <v>24</v>
      </c>
      <c r="R63" s="7">
        <v>43825</v>
      </c>
    </row>
    <row r="64" spans="1:18" x14ac:dyDescent="0.25">
      <c r="A64" s="5">
        <v>43829</v>
      </c>
      <c r="B64" s="8" t="s">
        <v>240</v>
      </c>
      <c r="C64" t="s">
        <v>219</v>
      </c>
      <c r="D64" s="10">
        <v>47.6</v>
      </c>
      <c r="E64" s="4" t="s">
        <v>15</v>
      </c>
      <c r="F64" s="6" t="s">
        <v>223</v>
      </c>
      <c r="G64" s="4" t="s">
        <v>146</v>
      </c>
      <c r="H64" s="4" t="s">
        <v>146</v>
      </c>
      <c r="I64" s="4" t="s">
        <v>212</v>
      </c>
      <c r="J64" s="4"/>
      <c r="K64" s="4" t="s">
        <v>23</v>
      </c>
      <c r="L64" s="4" t="s">
        <v>21</v>
      </c>
      <c r="M64" s="7">
        <v>43829</v>
      </c>
      <c r="N64">
        <f t="shared" si="0"/>
        <v>0</v>
      </c>
      <c r="P64" t="s">
        <v>25</v>
      </c>
      <c r="R64" s="7">
        <v>43829</v>
      </c>
    </row>
    <row r="65" spans="1:18" x14ac:dyDescent="0.25">
      <c r="A65" s="5">
        <v>43829</v>
      </c>
      <c r="B65" s="8">
        <v>4500756632</v>
      </c>
      <c r="C65" t="s">
        <v>243</v>
      </c>
      <c r="D65" s="10">
        <v>6000</v>
      </c>
      <c r="E65" s="4" t="s">
        <v>15</v>
      </c>
      <c r="F65" s="6" t="s">
        <v>245</v>
      </c>
      <c r="G65" s="4" t="s">
        <v>244</v>
      </c>
      <c r="H65" s="4" t="s">
        <v>244</v>
      </c>
      <c r="I65" s="4" t="s">
        <v>210</v>
      </c>
      <c r="J65" s="4"/>
      <c r="K65" s="4" t="s">
        <v>23</v>
      </c>
      <c r="L65" s="4" t="s">
        <v>20</v>
      </c>
      <c r="M65" s="7">
        <v>43825</v>
      </c>
      <c r="N65">
        <f t="shared" si="0"/>
        <v>0</v>
      </c>
      <c r="P65" t="s">
        <v>77</v>
      </c>
      <c r="R65" s="7">
        <v>43858</v>
      </c>
    </row>
    <row r="66" spans="1:18" x14ac:dyDescent="0.25">
      <c r="A66" s="5">
        <v>43830</v>
      </c>
      <c r="B66" s="8" t="s">
        <v>258</v>
      </c>
      <c r="C66" t="s">
        <v>259</v>
      </c>
      <c r="D66" s="10">
        <v>13243.75</v>
      </c>
      <c r="E66" s="4" t="s">
        <v>15</v>
      </c>
      <c r="F66" s="6" t="s">
        <v>525</v>
      </c>
      <c r="G66" s="4" t="s">
        <v>260</v>
      </c>
      <c r="H66" s="4" t="s">
        <v>260</v>
      </c>
      <c r="I66" s="4" t="s">
        <v>210</v>
      </c>
      <c r="J66" s="4"/>
      <c r="K66" s="4" t="s">
        <v>23</v>
      </c>
      <c r="L66" s="4" t="s">
        <v>20</v>
      </c>
      <c r="M66" s="7">
        <v>43738</v>
      </c>
      <c r="N66">
        <f t="shared" ref="N66:N129" si="1">IF(M66="","",IF(+M66-A66&lt;0,0,M66-A66))</f>
        <v>0</v>
      </c>
      <c r="R66" s="7">
        <v>43830</v>
      </c>
    </row>
    <row r="67" spans="1:18" x14ac:dyDescent="0.25">
      <c r="A67" s="5">
        <v>43831</v>
      </c>
      <c r="B67" s="8">
        <v>4716449</v>
      </c>
      <c r="C67" t="s">
        <v>265</v>
      </c>
      <c r="D67" s="10">
        <v>15000</v>
      </c>
      <c r="E67" s="4" t="s">
        <v>15</v>
      </c>
      <c r="F67" s="6" t="s">
        <v>272</v>
      </c>
      <c r="G67" s="4" t="s">
        <v>266</v>
      </c>
      <c r="H67" s="4" t="s">
        <v>266</v>
      </c>
      <c r="I67" s="4" t="s">
        <v>210</v>
      </c>
      <c r="J67" s="4"/>
      <c r="K67" s="4" t="s">
        <v>23</v>
      </c>
      <c r="L67" s="4" t="s">
        <v>20</v>
      </c>
      <c r="M67" s="7">
        <v>43836</v>
      </c>
      <c r="N67">
        <f t="shared" si="1"/>
        <v>5</v>
      </c>
      <c r="P67" t="s">
        <v>129</v>
      </c>
      <c r="R67" s="7">
        <v>43843</v>
      </c>
    </row>
    <row r="68" spans="1:18" x14ac:dyDescent="0.25">
      <c r="A68" s="5">
        <v>43832</v>
      </c>
      <c r="B68" s="8">
        <v>4505002653</v>
      </c>
      <c r="C68" t="s">
        <v>86</v>
      </c>
      <c r="D68" s="10">
        <v>2488.8200000000002</v>
      </c>
      <c r="E68" s="4" t="s">
        <v>15</v>
      </c>
      <c r="F68" s="6" t="s">
        <v>191</v>
      </c>
      <c r="G68" s="4" t="s">
        <v>63</v>
      </c>
      <c r="H68" s="4" t="s">
        <v>63</v>
      </c>
      <c r="I68" s="4" t="s">
        <v>210</v>
      </c>
      <c r="J68" s="4"/>
      <c r="K68" s="4" t="s">
        <v>23</v>
      </c>
      <c r="L68" s="4" t="s">
        <v>20</v>
      </c>
      <c r="M68" s="7">
        <v>43780</v>
      </c>
      <c r="N68">
        <f t="shared" si="1"/>
        <v>0</v>
      </c>
      <c r="P68" t="s">
        <v>129</v>
      </c>
      <c r="R68" s="7">
        <v>43830</v>
      </c>
    </row>
    <row r="69" spans="1:18" x14ac:dyDescent="0.25">
      <c r="A69" s="5">
        <v>43832</v>
      </c>
      <c r="B69" s="8" t="s">
        <v>274</v>
      </c>
      <c r="C69" t="s">
        <v>275</v>
      </c>
      <c r="D69" s="10">
        <v>1299.32</v>
      </c>
      <c r="E69" s="4" t="s">
        <v>15</v>
      </c>
      <c r="F69" s="4">
        <v>405</v>
      </c>
      <c r="G69" s="4" t="s">
        <v>276</v>
      </c>
      <c r="H69" s="4" t="s">
        <v>260</v>
      </c>
      <c r="I69" s="4" t="s">
        <v>210</v>
      </c>
      <c r="J69" s="4"/>
      <c r="K69" s="4" t="s">
        <v>23</v>
      </c>
      <c r="L69" s="4" t="s">
        <v>20</v>
      </c>
      <c r="M69" s="7">
        <v>43816</v>
      </c>
      <c r="N69">
        <f t="shared" si="1"/>
        <v>0</v>
      </c>
      <c r="P69" t="s">
        <v>38</v>
      </c>
      <c r="R69" s="7">
        <v>43830</v>
      </c>
    </row>
    <row r="70" spans="1:18" x14ac:dyDescent="0.25">
      <c r="A70" s="5">
        <v>43832</v>
      </c>
      <c r="B70" s="8" t="s">
        <v>267</v>
      </c>
      <c r="C70" t="s">
        <v>268</v>
      </c>
      <c r="D70" s="10">
        <v>840</v>
      </c>
      <c r="E70" s="4" t="s">
        <v>15</v>
      </c>
      <c r="F70" s="6" t="s">
        <v>273</v>
      </c>
      <c r="G70" s="4" t="s">
        <v>269</v>
      </c>
      <c r="H70" s="4" t="s">
        <v>269</v>
      </c>
      <c r="I70" s="4" t="s">
        <v>210</v>
      </c>
      <c r="J70" s="4"/>
      <c r="K70" s="4" t="s">
        <v>23</v>
      </c>
      <c r="L70" s="4" t="s">
        <v>20</v>
      </c>
      <c r="M70" s="7">
        <v>43829</v>
      </c>
      <c r="N70">
        <f t="shared" si="1"/>
        <v>0</v>
      </c>
      <c r="P70" t="s">
        <v>38</v>
      </c>
      <c r="R70" s="7">
        <v>43830</v>
      </c>
    </row>
    <row r="71" spans="1:18" x14ac:dyDescent="0.25">
      <c r="A71" s="5">
        <v>43833</v>
      </c>
      <c r="B71" s="8">
        <v>180959</v>
      </c>
      <c r="C71" t="s">
        <v>277</v>
      </c>
      <c r="D71" s="10">
        <v>411.7</v>
      </c>
      <c r="E71" s="4" t="s">
        <v>15</v>
      </c>
      <c r="F71" s="6" t="s">
        <v>213</v>
      </c>
      <c r="G71" s="4" t="s">
        <v>152</v>
      </c>
      <c r="H71" s="4" t="s">
        <v>152</v>
      </c>
      <c r="I71" s="4" t="s">
        <v>212</v>
      </c>
      <c r="J71" s="4"/>
      <c r="K71" s="4" t="s">
        <v>23</v>
      </c>
      <c r="L71" s="4" t="s">
        <v>21</v>
      </c>
      <c r="M71" s="7">
        <v>43833</v>
      </c>
      <c r="N71">
        <f t="shared" si="1"/>
        <v>0</v>
      </c>
      <c r="P71" t="s">
        <v>25</v>
      </c>
      <c r="R71" s="7">
        <v>43833</v>
      </c>
    </row>
    <row r="72" spans="1:18" x14ac:dyDescent="0.25">
      <c r="A72" s="5">
        <v>43833</v>
      </c>
      <c r="B72" s="8">
        <v>51078062</v>
      </c>
      <c r="C72" t="s">
        <v>278</v>
      </c>
      <c r="D72" s="10">
        <v>4454.84</v>
      </c>
      <c r="E72" s="4" t="s">
        <v>15</v>
      </c>
      <c r="F72" s="6" t="s">
        <v>209</v>
      </c>
      <c r="G72" s="4" t="s">
        <v>22</v>
      </c>
      <c r="H72" s="4" t="s">
        <v>22</v>
      </c>
      <c r="I72" s="4" t="s">
        <v>210</v>
      </c>
      <c r="J72" s="4"/>
      <c r="K72" s="4" t="s">
        <v>23</v>
      </c>
      <c r="L72" s="4" t="s">
        <v>136</v>
      </c>
      <c r="M72" s="7">
        <v>43658</v>
      </c>
      <c r="N72">
        <f t="shared" si="1"/>
        <v>0</v>
      </c>
      <c r="P72" t="s">
        <v>129</v>
      </c>
      <c r="R72" s="7">
        <v>43830</v>
      </c>
    </row>
    <row r="73" spans="1:18" x14ac:dyDescent="0.25">
      <c r="A73" s="5">
        <v>43836</v>
      </c>
      <c r="B73" s="8">
        <v>4400192090</v>
      </c>
      <c r="C73" t="s">
        <v>293</v>
      </c>
      <c r="D73" s="10">
        <v>2707.09</v>
      </c>
      <c r="E73" s="4" t="s">
        <v>15</v>
      </c>
      <c r="F73" s="6" t="s">
        <v>206</v>
      </c>
      <c r="G73" s="4" t="s">
        <v>128</v>
      </c>
      <c r="H73" s="4" t="s">
        <v>128</v>
      </c>
      <c r="I73" s="4" t="s">
        <v>210</v>
      </c>
      <c r="J73" s="4"/>
      <c r="K73" s="4" t="s">
        <v>23</v>
      </c>
      <c r="L73" s="4" t="s">
        <v>20</v>
      </c>
      <c r="M73" s="7">
        <v>43832</v>
      </c>
      <c r="N73">
        <f t="shared" si="1"/>
        <v>0</v>
      </c>
      <c r="P73" t="s">
        <v>77</v>
      </c>
      <c r="R73" s="7">
        <v>43843</v>
      </c>
    </row>
    <row r="74" spans="1:18" x14ac:dyDescent="0.25">
      <c r="A74" s="5">
        <v>43836</v>
      </c>
      <c r="B74" s="8">
        <v>13885433</v>
      </c>
      <c r="C74" t="s">
        <v>299</v>
      </c>
      <c r="D74" s="10">
        <v>17106.2</v>
      </c>
      <c r="E74" s="4" t="s">
        <v>15</v>
      </c>
      <c r="F74" s="6" t="s">
        <v>37</v>
      </c>
      <c r="G74" s="4" t="s">
        <v>36</v>
      </c>
      <c r="H74" s="4" t="s">
        <v>36</v>
      </c>
      <c r="I74" s="4" t="s">
        <v>210</v>
      </c>
      <c r="J74" s="4"/>
      <c r="K74" s="4" t="s">
        <v>23</v>
      </c>
      <c r="L74" s="4" t="s">
        <v>20</v>
      </c>
      <c r="M74" s="7">
        <v>43836</v>
      </c>
      <c r="N74">
        <f t="shared" si="1"/>
        <v>0</v>
      </c>
      <c r="P74" t="s">
        <v>77</v>
      </c>
      <c r="R74" s="7">
        <v>43843</v>
      </c>
    </row>
    <row r="75" spans="1:18" x14ac:dyDescent="0.25">
      <c r="A75" s="5">
        <v>43836</v>
      </c>
      <c r="B75" s="8">
        <v>4501906975</v>
      </c>
      <c r="C75" t="s">
        <v>289</v>
      </c>
      <c r="D75" s="10">
        <v>1000</v>
      </c>
      <c r="E75" s="4" t="s">
        <v>15</v>
      </c>
      <c r="F75" s="6" t="s">
        <v>194</v>
      </c>
      <c r="G75" s="4" t="s">
        <v>193</v>
      </c>
      <c r="H75" s="4" t="s">
        <v>193</v>
      </c>
      <c r="I75" s="4" t="s">
        <v>210</v>
      </c>
      <c r="J75" s="4"/>
      <c r="K75" s="4" t="s">
        <v>23</v>
      </c>
      <c r="L75" s="4" t="s">
        <v>93</v>
      </c>
      <c r="M75" s="7">
        <v>43837</v>
      </c>
      <c r="N75">
        <f t="shared" si="1"/>
        <v>1</v>
      </c>
      <c r="R75" s="7">
        <v>43843</v>
      </c>
    </row>
    <row r="76" spans="1:18" x14ac:dyDescent="0.25">
      <c r="A76" s="5">
        <v>43836</v>
      </c>
      <c r="B76" s="8">
        <v>4501846526</v>
      </c>
      <c r="C76" t="s">
        <v>294</v>
      </c>
      <c r="D76" s="10">
        <v>722.05</v>
      </c>
      <c r="E76" s="4" t="s">
        <v>15</v>
      </c>
      <c r="F76" s="6" t="s">
        <v>207</v>
      </c>
      <c r="G76" s="4" t="s">
        <v>52</v>
      </c>
      <c r="H76" s="4" t="s">
        <v>78</v>
      </c>
      <c r="I76" s="4" t="s">
        <v>212</v>
      </c>
      <c r="J76" s="4"/>
      <c r="K76" s="4" t="s">
        <v>23</v>
      </c>
      <c r="L76" s="4" t="s">
        <v>21</v>
      </c>
      <c r="M76" s="7">
        <v>43836</v>
      </c>
      <c r="N76">
        <f t="shared" si="1"/>
        <v>0</v>
      </c>
      <c r="P76" t="s">
        <v>17</v>
      </c>
      <c r="R76" s="7">
        <v>43840</v>
      </c>
    </row>
    <row r="77" spans="1:18" x14ac:dyDescent="0.25">
      <c r="A77" s="5">
        <v>43836</v>
      </c>
      <c r="B77" s="8" t="s">
        <v>285</v>
      </c>
      <c r="C77" t="s">
        <v>286</v>
      </c>
      <c r="D77" s="10">
        <v>4.68</v>
      </c>
      <c r="E77" s="4" t="s">
        <v>15</v>
      </c>
      <c r="F77" s="6" t="s">
        <v>208</v>
      </c>
      <c r="G77" s="4" t="s">
        <v>149</v>
      </c>
      <c r="H77" s="4" t="s">
        <v>149</v>
      </c>
      <c r="I77" s="4" t="s">
        <v>212</v>
      </c>
      <c r="J77" s="4"/>
      <c r="K77" s="4" t="s">
        <v>23</v>
      </c>
      <c r="L77" s="4" t="s">
        <v>21</v>
      </c>
      <c r="M77" s="7">
        <v>43836</v>
      </c>
      <c r="N77">
        <f t="shared" si="1"/>
        <v>0</v>
      </c>
      <c r="P77" t="s">
        <v>17</v>
      </c>
      <c r="R77" s="7">
        <v>43837</v>
      </c>
    </row>
    <row r="78" spans="1:18" ht="15" customHeight="1" x14ac:dyDescent="0.25">
      <c r="A78" s="5">
        <v>43836</v>
      </c>
      <c r="B78" s="8">
        <v>1238003885</v>
      </c>
      <c r="C78" t="s">
        <v>283</v>
      </c>
      <c r="D78" s="10">
        <v>15600</v>
      </c>
      <c r="E78" s="4" t="s">
        <v>15</v>
      </c>
      <c r="F78" s="6" t="s">
        <v>526</v>
      </c>
      <c r="G78" s="4" t="s">
        <v>284</v>
      </c>
      <c r="H78" s="4" t="s">
        <v>284</v>
      </c>
      <c r="I78" s="4" t="s">
        <v>210</v>
      </c>
      <c r="J78" s="4"/>
      <c r="K78" s="4" t="s">
        <v>23</v>
      </c>
      <c r="L78" s="4" t="s">
        <v>93</v>
      </c>
      <c r="M78" s="7">
        <v>43836</v>
      </c>
      <c r="N78">
        <f t="shared" si="1"/>
        <v>0</v>
      </c>
      <c r="R78" s="7">
        <v>43852</v>
      </c>
    </row>
    <row r="79" spans="1:18" ht="15" customHeight="1" x14ac:dyDescent="0.25">
      <c r="A79" s="5">
        <v>43836</v>
      </c>
      <c r="B79" s="8">
        <v>1238003884</v>
      </c>
      <c r="C79" t="s">
        <v>283</v>
      </c>
      <c r="D79" s="10">
        <v>17040</v>
      </c>
      <c r="E79" s="4" t="s">
        <v>15</v>
      </c>
      <c r="F79" s="6" t="s">
        <v>526</v>
      </c>
      <c r="G79" s="4" t="s">
        <v>284</v>
      </c>
      <c r="H79" s="4" t="s">
        <v>284</v>
      </c>
      <c r="I79" s="4" t="s">
        <v>210</v>
      </c>
      <c r="J79" s="4"/>
      <c r="K79" s="4" t="s">
        <v>23</v>
      </c>
      <c r="L79" s="4" t="s">
        <v>93</v>
      </c>
      <c r="M79" s="7">
        <v>43836</v>
      </c>
      <c r="N79">
        <f t="shared" si="1"/>
        <v>0</v>
      </c>
      <c r="R79" s="7">
        <v>43852</v>
      </c>
    </row>
    <row r="80" spans="1:18" ht="15" customHeight="1" x14ac:dyDescent="0.25">
      <c r="A80" s="5">
        <v>43836</v>
      </c>
      <c r="B80" s="8">
        <v>4500443230</v>
      </c>
      <c r="C80" t="s">
        <v>292</v>
      </c>
      <c r="D80" s="10">
        <v>20968</v>
      </c>
      <c r="E80" s="4" t="s">
        <v>15</v>
      </c>
      <c r="F80" s="6" t="s">
        <v>307</v>
      </c>
      <c r="G80" s="4" t="s">
        <v>291</v>
      </c>
      <c r="H80" s="4" t="s">
        <v>291</v>
      </c>
      <c r="I80" s="4" t="s">
        <v>210</v>
      </c>
      <c r="J80" s="4"/>
      <c r="K80" s="4" t="s">
        <v>23</v>
      </c>
      <c r="L80" s="4" t="s">
        <v>20</v>
      </c>
      <c r="M80" s="7">
        <v>43742</v>
      </c>
      <c r="N80">
        <f t="shared" si="1"/>
        <v>0</v>
      </c>
      <c r="R80" s="7">
        <v>43762</v>
      </c>
    </row>
    <row r="81" spans="1:18" ht="15" customHeight="1" x14ac:dyDescent="0.25">
      <c r="A81" s="5">
        <v>43836</v>
      </c>
      <c r="B81" s="8">
        <v>4512530258</v>
      </c>
      <c r="C81" t="s">
        <v>73</v>
      </c>
      <c r="D81" s="10">
        <v>1420</v>
      </c>
      <c r="E81" s="4" t="s">
        <v>15</v>
      </c>
      <c r="F81" s="6" t="s">
        <v>195</v>
      </c>
      <c r="G81" s="4" t="s">
        <v>82</v>
      </c>
      <c r="H81" s="4" t="s">
        <v>82</v>
      </c>
      <c r="I81" s="4" t="s">
        <v>210</v>
      </c>
      <c r="J81" s="4"/>
      <c r="K81" s="4" t="s">
        <v>23</v>
      </c>
      <c r="L81" s="4" t="s">
        <v>20</v>
      </c>
      <c r="M81" s="7">
        <v>43816</v>
      </c>
      <c r="N81">
        <f t="shared" si="1"/>
        <v>0</v>
      </c>
      <c r="P81" t="s">
        <v>129</v>
      </c>
      <c r="R81" s="7">
        <v>43846</v>
      </c>
    </row>
    <row r="82" spans="1:18" x14ac:dyDescent="0.25">
      <c r="A82" s="5">
        <v>43837</v>
      </c>
      <c r="B82" s="8" t="s">
        <v>306</v>
      </c>
      <c r="C82" t="s">
        <v>40</v>
      </c>
      <c r="D82" s="10">
        <v>5.47</v>
      </c>
      <c r="E82" s="4" t="s">
        <v>15</v>
      </c>
      <c r="F82" s="6" t="s">
        <v>208</v>
      </c>
      <c r="G82" s="4" t="s">
        <v>149</v>
      </c>
      <c r="H82" s="4" t="s">
        <v>149</v>
      </c>
      <c r="I82" s="4" t="s">
        <v>212</v>
      </c>
      <c r="J82" s="4"/>
      <c r="K82" s="4" t="s">
        <v>23</v>
      </c>
      <c r="L82" s="4" t="s">
        <v>21</v>
      </c>
      <c r="M82" s="7">
        <v>43837</v>
      </c>
      <c r="N82">
        <f t="shared" si="1"/>
        <v>0</v>
      </c>
      <c r="P82" t="s">
        <v>17</v>
      </c>
      <c r="R82" s="7">
        <v>43839</v>
      </c>
    </row>
    <row r="83" spans="1:18" x14ac:dyDescent="0.25">
      <c r="A83" s="5">
        <v>43837</v>
      </c>
      <c r="B83" s="8" t="s">
        <v>304</v>
      </c>
      <c r="C83" t="s">
        <v>305</v>
      </c>
      <c r="D83" s="10">
        <v>72.28</v>
      </c>
      <c r="E83" s="4" t="s">
        <v>15</v>
      </c>
      <c r="F83" s="6" t="s">
        <v>223</v>
      </c>
      <c r="G83" s="4" t="s">
        <v>146</v>
      </c>
      <c r="H83" s="4" t="s">
        <v>146</v>
      </c>
      <c r="I83" s="4" t="s">
        <v>212</v>
      </c>
      <c r="J83" s="4"/>
      <c r="K83" s="4" t="s">
        <v>23</v>
      </c>
      <c r="L83" s="4" t="s">
        <v>21</v>
      </c>
      <c r="M83" s="7">
        <v>43837</v>
      </c>
      <c r="N83">
        <f t="shared" si="1"/>
        <v>0</v>
      </c>
      <c r="P83" t="s">
        <v>25</v>
      </c>
      <c r="R83" s="7">
        <v>43837</v>
      </c>
    </row>
    <row r="84" spans="1:18" x14ac:dyDescent="0.25">
      <c r="A84" s="5">
        <v>43838</v>
      </c>
      <c r="B84" s="8">
        <v>199800</v>
      </c>
      <c r="C84" t="s">
        <v>314</v>
      </c>
      <c r="D84" s="10">
        <v>53.39</v>
      </c>
      <c r="E84" s="4" t="s">
        <v>15</v>
      </c>
      <c r="F84" s="6" t="s">
        <v>236</v>
      </c>
      <c r="G84" s="4" t="s">
        <v>315</v>
      </c>
      <c r="H84" s="4" t="s">
        <v>315</v>
      </c>
      <c r="I84" s="4" t="s">
        <v>212</v>
      </c>
      <c r="J84" s="4"/>
      <c r="K84" s="4" t="s">
        <v>23</v>
      </c>
      <c r="L84" s="4" t="s">
        <v>21</v>
      </c>
      <c r="M84" s="5">
        <v>43838</v>
      </c>
      <c r="N84">
        <f t="shared" si="1"/>
        <v>0</v>
      </c>
      <c r="P84" t="s">
        <v>25</v>
      </c>
      <c r="R84" s="7">
        <v>43838</v>
      </c>
    </row>
    <row r="85" spans="1:18" ht="15" customHeight="1" x14ac:dyDescent="0.25">
      <c r="A85" s="5">
        <v>43838</v>
      </c>
      <c r="B85" s="8" t="s">
        <v>333</v>
      </c>
      <c r="C85" t="s">
        <v>334</v>
      </c>
      <c r="D85" s="10">
        <v>198.01</v>
      </c>
      <c r="E85" s="4" t="s">
        <v>15</v>
      </c>
      <c r="F85" s="6" t="s">
        <v>224</v>
      </c>
      <c r="G85" s="4" t="s">
        <v>138</v>
      </c>
      <c r="H85" s="4" t="s">
        <v>138</v>
      </c>
      <c r="I85" s="4" t="s">
        <v>212</v>
      </c>
      <c r="J85" s="4"/>
      <c r="K85" s="4" t="s">
        <v>23</v>
      </c>
      <c r="L85" s="4" t="s">
        <v>21</v>
      </c>
      <c r="M85" s="7">
        <v>43838</v>
      </c>
      <c r="N85">
        <f t="shared" si="1"/>
        <v>0</v>
      </c>
      <c r="P85" t="s">
        <v>25</v>
      </c>
      <c r="R85" s="7">
        <v>43844</v>
      </c>
    </row>
    <row r="86" spans="1:18" ht="15" customHeight="1" x14ac:dyDescent="0.25">
      <c r="A86" s="5">
        <v>43838</v>
      </c>
      <c r="B86" s="8">
        <v>4500488090</v>
      </c>
      <c r="C86" t="s">
        <v>329</v>
      </c>
      <c r="D86" s="10">
        <v>2960</v>
      </c>
      <c r="E86" s="4" t="s">
        <v>15</v>
      </c>
      <c r="F86" s="6" t="s">
        <v>521</v>
      </c>
      <c r="G86" s="4" t="s">
        <v>330</v>
      </c>
      <c r="H86" s="4" t="s">
        <v>330</v>
      </c>
      <c r="I86" s="4" t="s">
        <v>212</v>
      </c>
      <c r="J86" s="4"/>
      <c r="K86" s="4" t="s">
        <v>117</v>
      </c>
      <c r="L86" s="4" t="s">
        <v>21</v>
      </c>
      <c r="M86" s="7">
        <v>43839</v>
      </c>
      <c r="N86">
        <f t="shared" si="1"/>
        <v>1</v>
      </c>
      <c r="R86" s="7">
        <v>43860</v>
      </c>
    </row>
    <row r="87" spans="1:18" ht="15" customHeight="1" x14ac:dyDescent="0.25">
      <c r="A87" s="5">
        <v>43838</v>
      </c>
      <c r="B87" s="8" t="s">
        <v>321</v>
      </c>
      <c r="C87" t="s">
        <v>445</v>
      </c>
      <c r="D87" s="10">
        <v>1246.9000000000001</v>
      </c>
      <c r="E87" s="4" t="s">
        <v>15</v>
      </c>
      <c r="F87" s="6" t="s">
        <v>229</v>
      </c>
      <c r="G87" s="4" t="s">
        <v>109</v>
      </c>
      <c r="H87" s="4" t="s">
        <v>109</v>
      </c>
      <c r="I87" s="4" t="s">
        <v>210</v>
      </c>
      <c r="J87" s="4"/>
      <c r="K87" s="4" t="s">
        <v>23</v>
      </c>
      <c r="L87" s="4" t="s">
        <v>20</v>
      </c>
      <c r="M87" s="7">
        <v>43806</v>
      </c>
      <c r="N87">
        <f t="shared" si="1"/>
        <v>0</v>
      </c>
      <c r="P87" t="s">
        <v>129</v>
      </c>
      <c r="R87" s="7">
        <v>43830</v>
      </c>
    </row>
    <row r="88" spans="1:18" ht="15" customHeight="1" x14ac:dyDescent="0.25">
      <c r="A88" s="5">
        <v>43838</v>
      </c>
      <c r="B88" s="8" t="s">
        <v>319</v>
      </c>
      <c r="C88" t="s">
        <v>320</v>
      </c>
      <c r="D88" s="10">
        <v>700</v>
      </c>
      <c r="E88" s="4" t="s">
        <v>15</v>
      </c>
      <c r="F88" s="6" t="s">
        <v>192</v>
      </c>
      <c r="G88" s="4" t="s">
        <v>68</v>
      </c>
      <c r="H88" s="4" t="s">
        <v>68</v>
      </c>
      <c r="I88" s="4" t="s">
        <v>210</v>
      </c>
      <c r="J88" s="4"/>
      <c r="K88" s="4" t="s">
        <v>23</v>
      </c>
      <c r="L88" s="4" t="s">
        <v>20</v>
      </c>
      <c r="M88" s="7">
        <v>43837</v>
      </c>
      <c r="N88">
        <f t="shared" si="1"/>
        <v>0</v>
      </c>
      <c r="P88" t="s">
        <v>129</v>
      </c>
      <c r="R88" s="7">
        <v>43843</v>
      </c>
    </row>
    <row r="89" spans="1:18" ht="15" customHeight="1" x14ac:dyDescent="0.25">
      <c r="A89" s="5">
        <v>43838</v>
      </c>
      <c r="B89" s="8" t="s">
        <v>332</v>
      </c>
      <c r="C89" t="s">
        <v>360</v>
      </c>
      <c r="D89" s="10">
        <v>1469.54</v>
      </c>
      <c r="E89" s="4" t="s">
        <v>15</v>
      </c>
      <c r="F89" s="6" t="s">
        <v>362</v>
      </c>
      <c r="G89" s="4" t="s">
        <v>361</v>
      </c>
      <c r="H89" s="4" t="s">
        <v>361</v>
      </c>
      <c r="I89" s="4" t="s">
        <v>210</v>
      </c>
      <c r="J89" s="4"/>
      <c r="K89" s="4" t="s">
        <v>23</v>
      </c>
      <c r="L89" s="4" t="s">
        <v>20</v>
      </c>
      <c r="M89" s="7">
        <v>43740</v>
      </c>
      <c r="N89">
        <f t="shared" si="1"/>
        <v>0</v>
      </c>
      <c r="P89" t="s">
        <v>38</v>
      </c>
      <c r="R89" s="7">
        <v>43843</v>
      </c>
    </row>
    <row r="90" spans="1:18" ht="15" customHeight="1" x14ac:dyDescent="0.25">
      <c r="A90" s="5">
        <v>43838</v>
      </c>
      <c r="B90" s="8">
        <v>3001783589</v>
      </c>
      <c r="C90" t="s">
        <v>327</v>
      </c>
      <c r="D90" s="10">
        <v>6333.95</v>
      </c>
      <c r="E90" s="4" t="s">
        <v>15</v>
      </c>
      <c r="F90" s="6" t="s">
        <v>444</v>
      </c>
      <c r="G90" s="4" t="s">
        <v>254</v>
      </c>
      <c r="H90" s="4" t="s">
        <v>254</v>
      </c>
      <c r="I90" s="4" t="s">
        <v>210</v>
      </c>
      <c r="J90" s="4"/>
      <c r="K90" s="4" t="s">
        <v>23</v>
      </c>
      <c r="L90" s="4" t="s">
        <v>20</v>
      </c>
      <c r="M90" s="7">
        <v>43663</v>
      </c>
      <c r="N90">
        <f t="shared" si="1"/>
        <v>0</v>
      </c>
      <c r="P90" t="s">
        <v>129</v>
      </c>
      <c r="R90" s="7">
        <v>43776</v>
      </c>
    </row>
    <row r="91" spans="1:18" ht="15" customHeight="1" x14ac:dyDescent="0.25">
      <c r="A91" s="5">
        <v>43838</v>
      </c>
      <c r="B91" s="8" t="s">
        <v>316</v>
      </c>
      <c r="C91" t="s">
        <v>317</v>
      </c>
      <c r="D91" s="10">
        <v>1416.13</v>
      </c>
      <c r="E91" s="4" t="s">
        <v>15</v>
      </c>
      <c r="F91" s="6" t="s">
        <v>339</v>
      </c>
      <c r="G91" s="4" t="s">
        <v>318</v>
      </c>
      <c r="H91" s="4" t="s">
        <v>318</v>
      </c>
      <c r="I91" s="4" t="s">
        <v>210</v>
      </c>
      <c r="J91" s="4"/>
      <c r="K91" s="4" t="s">
        <v>23</v>
      </c>
      <c r="L91" s="4" t="s">
        <v>20</v>
      </c>
      <c r="M91" s="7">
        <v>43724</v>
      </c>
      <c r="N91">
        <f t="shared" si="1"/>
        <v>0</v>
      </c>
      <c r="P91" t="s">
        <v>129</v>
      </c>
      <c r="R91" s="7">
        <v>43766</v>
      </c>
    </row>
    <row r="92" spans="1:18" ht="15" customHeight="1" x14ac:dyDescent="0.25">
      <c r="A92" s="5">
        <v>43839</v>
      </c>
      <c r="B92" s="8">
        <v>4507840904</v>
      </c>
      <c r="C92" t="s">
        <v>280</v>
      </c>
      <c r="D92" s="10">
        <v>45</v>
      </c>
      <c r="E92" s="4" t="s">
        <v>15</v>
      </c>
      <c r="F92" s="6" t="s">
        <v>513</v>
      </c>
      <c r="G92" s="4" t="s">
        <v>281</v>
      </c>
      <c r="H92" s="4" t="s">
        <v>281</v>
      </c>
      <c r="I92" s="4" t="s">
        <v>212</v>
      </c>
      <c r="J92" s="4"/>
      <c r="K92" s="4" t="s">
        <v>117</v>
      </c>
      <c r="L92" s="4" t="s">
        <v>21</v>
      </c>
      <c r="M92" s="7">
        <v>43838</v>
      </c>
      <c r="N92">
        <f t="shared" si="1"/>
        <v>0</v>
      </c>
      <c r="P92" t="s">
        <v>282</v>
      </c>
      <c r="R92" s="7">
        <v>43847</v>
      </c>
    </row>
    <row r="93" spans="1:18" ht="15" customHeight="1" x14ac:dyDescent="0.25">
      <c r="A93" s="5">
        <v>43839</v>
      </c>
      <c r="B93" s="8">
        <v>4501847720</v>
      </c>
      <c r="C93" t="s">
        <v>325</v>
      </c>
      <c r="D93" s="10">
        <v>1448.66</v>
      </c>
      <c r="E93" s="4" t="s">
        <v>15</v>
      </c>
      <c r="F93" s="6" t="s">
        <v>207</v>
      </c>
      <c r="G93" s="4" t="s">
        <v>52</v>
      </c>
      <c r="H93" s="4" t="s">
        <v>52</v>
      </c>
      <c r="I93" s="4" t="s">
        <v>212</v>
      </c>
      <c r="J93" s="4"/>
      <c r="K93" s="4" t="s">
        <v>23</v>
      </c>
      <c r="L93" s="4" t="s">
        <v>21</v>
      </c>
      <c r="M93" s="7">
        <v>43839</v>
      </c>
      <c r="N93">
        <f t="shared" si="1"/>
        <v>0</v>
      </c>
      <c r="P93" t="s">
        <v>17</v>
      </c>
      <c r="R93" s="7">
        <v>43840</v>
      </c>
    </row>
    <row r="94" spans="1:18" ht="15" customHeight="1" x14ac:dyDescent="0.25">
      <c r="A94" s="5">
        <v>43839</v>
      </c>
      <c r="B94" s="8">
        <v>7500006217</v>
      </c>
      <c r="C94" t="s">
        <v>326</v>
      </c>
      <c r="D94" s="10">
        <v>261.64</v>
      </c>
      <c r="E94" s="4" t="s">
        <v>15</v>
      </c>
      <c r="F94" s="6" t="s">
        <v>203</v>
      </c>
      <c r="G94" s="4" t="s">
        <v>201</v>
      </c>
      <c r="H94" s="4" t="s">
        <v>202</v>
      </c>
      <c r="I94" s="4" t="s">
        <v>210</v>
      </c>
      <c r="J94" s="4"/>
      <c r="K94" s="4" t="s">
        <v>23</v>
      </c>
      <c r="L94" s="4" t="s">
        <v>20</v>
      </c>
      <c r="M94" s="7">
        <v>43815</v>
      </c>
      <c r="N94">
        <f t="shared" si="1"/>
        <v>0</v>
      </c>
      <c r="P94" t="s">
        <v>77</v>
      </c>
      <c r="R94" s="7">
        <v>43847</v>
      </c>
    </row>
    <row r="95" spans="1:18" ht="15" customHeight="1" x14ac:dyDescent="0.25">
      <c r="A95" s="5">
        <v>43840</v>
      </c>
      <c r="B95" s="8">
        <v>181077</v>
      </c>
      <c r="C95" t="s">
        <v>338</v>
      </c>
      <c r="D95" s="10">
        <v>59.4</v>
      </c>
      <c r="E95" s="4" t="s">
        <v>15</v>
      </c>
      <c r="F95" s="6" t="s">
        <v>213</v>
      </c>
      <c r="G95" s="4" t="s">
        <v>152</v>
      </c>
      <c r="H95" s="4" t="s">
        <v>152</v>
      </c>
      <c r="I95" s="4" t="s">
        <v>212</v>
      </c>
      <c r="J95" s="4"/>
      <c r="K95" s="4" t="s">
        <v>23</v>
      </c>
      <c r="L95" s="4" t="s">
        <v>21</v>
      </c>
      <c r="M95" s="7">
        <v>43840</v>
      </c>
      <c r="N95">
        <f t="shared" si="1"/>
        <v>0</v>
      </c>
      <c r="P95" t="s">
        <v>25</v>
      </c>
      <c r="R95" s="7">
        <v>43843</v>
      </c>
    </row>
    <row r="96" spans="1:18" ht="15" customHeight="1" x14ac:dyDescent="0.25">
      <c r="A96" s="5">
        <v>43840</v>
      </c>
      <c r="B96" s="8">
        <v>652682</v>
      </c>
      <c r="C96" t="s">
        <v>335</v>
      </c>
      <c r="D96" s="10">
        <v>6378.94</v>
      </c>
      <c r="E96" s="4" t="s">
        <v>15</v>
      </c>
      <c r="F96" s="6" t="s">
        <v>364</v>
      </c>
      <c r="G96" s="4" t="s">
        <v>336</v>
      </c>
      <c r="H96" s="4" t="s">
        <v>337</v>
      </c>
      <c r="I96" s="4" t="s">
        <v>210</v>
      </c>
      <c r="J96" s="4"/>
      <c r="K96" s="4" t="s">
        <v>23</v>
      </c>
      <c r="L96" s="4" t="s">
        <v>20</v>
      </c>
      <c r="M96" s="7">
        <v>43787</v>
      </c>
      <c r="N96">
        <f t="shared" si="1"/>
        <v>0</v>
      </c>
      <c r="P96" t="s">
        <v>129</v>
      </c>
      <c r="R96" s="7">
        <v>43843</v>
      </c>
    </row>
    <row r="97" spans="1:18" ht="15" customHeight="1" x14ac:dyDescent="0.25">
      <c r="A97" s="5">
        <v>43843</v>
      </c>
      <c r="B97" s="8">
        <v>4400192702</v>
      </c>
      <c r="C97" t="s">
        <v>347</v>
      </c>
      <c r="D97" s="10">
        <v>288.52999999999997</v>
      </c>
      <c r="E97" s="4" t="s">
        <v>15</v>
      </c>
      <c r="F97" s="6" t="s">
        <v>206</v>
      </c>
      <c r="G97" s="4" t="s">
        <v>128</v>
      </c>
      <c r="H97" s="4" t="s">
        <v>128</v>
      </c>
      <c r="I97" s="4" t="s">
        <v>212</v>
      </c>
      <c r="J97" s="4"/>
      <c r="K97" s="4" t="s">
        <v>23</v>
      </c>
      <c r="L97" s="4" t="s">
        <v>21</v>
      </c>
      <c r="M97" s="7">
        <v>43843</v>
      </c>
      <c r="N97">
        <f t="shared" si="1"/>
        <v>0</v>
      </c>
      <c r="P97" t="s">
        <v>24</v>
      </c>
      <c r="R97" s="7">
        <v>43843</v>
      </c>
    </row>
    <row r="98" spans="1:18" ht="15" customHeight="1" x14ac:dyDescent="0.25">
      <c r="A98" s="5">
        <v>43843</v>
      </c>
      <c r="B98" s="8">
        <v>85328</v>
      </c>
      <c r="C98" t="s">
        <v>343</v>
      </c>
      <c r="D98" s="10">
        <v>35.67</v>
      </c>
      <c r="E98" s="4" t="s">
        <v>15</v>
      </c>
      <c r="F98" s="6" t="s">
        <v>377</v>
      </c>
      <c r="G98" s="4" t="s">
        <v>344</v>
      </c>
      <c r="H98" s="4" t="s">
        <v>344</v>
      </c>
      <c r="I98" s="4" t="s">
        <v>212</v>
      </c>
      <c r="J98" s="4"/>
      <c r="K98" s="4" t="s">
        <v>23</v>
      </c>
      <c r="L98" s="4" t="s">
        <v>21</v>
      </c>
      <c r="M98" s="7">
        <v>43843</v>
      </c>
      <c r="N98">
        <f t="shared" si="1"/>
        <v>0</v>
      </c>
      <c r="P98" t="s">
        <v>25</v>
      </c>
      <c r="R98" s="7">
        <v>43844</v>
      </c>
    </row>
    <row r="99" spans="1:18" x14ac:dyDescent="0.25">
      <c r="A99" s="5">
        <v>43843</v>
      </c>
      <c r="B99" s="8" t="s">
        <v>355</v>
      </c>
      <c r="C99" t="s">
        <v>357</v>
      </c>
      <c r="D99" s="10">
        <v>1185</v>
      </c>
      <c r="E99" s="4" t="s">
        <v>15</v>
      </c>
      <c r="F99" s="6" t="s">
        <v>394</v>
      </c>
      <c r="G99" s="4" t="s">
        <v>356</v>
      </c>
      <c r="H99" s="4" t="s">
        <v>356</v>
      </c>
      <c r="I99" s="4" t="s">
        <v>212</v>
      </c>
      <c r="J99" s="4"/>
      <c r="K99" s="4" t="s">
        <v>117</v>
      </c>
      <c r="L99" s="4" t="s">
        <v>21</v>
      </c>
      <c r="M99" s="7">
        <v>43844</v>
      </c>
      <c r="N99">
        <f t="shared" si="1"/>
        <v>1</v>
      </c>
      <c r="P99" t="s">
        <v>282</v>
      </c>
      <c r="R99" s="7">
        <v>43854</v>
      </c>
    </row>
    <row r="100" spans="1:18" x14ac:dyDescent="0.25">
      <c r="A100" s="5">
        <v>43843</v>
      </c>
      <c r="B100" s="8">
        <v>1083097905</v>
      </c>
      <c r="C100" t="s">
        <v>349</v>
      </c>
      <c r="D100" s="10">
        <v>4744.59</v>
      </c>
      <c r="E100" s="4" t="s">
        <v>15</v>
      </c>
      <c r="F100" s="6" t="s">
        <v>527</v>
      </c>
      <c r="G100" s="4" t="s">
        <v>350</v>
      </c>
      <c r="H100" s="4" t="s">
        <v>350</v>
      </c>
      <c r="I100" s="4" t="s">
        <v>210</v>
      </c>
      <c r="J100" s="4">
        <v>141584</v>
      </c>
      <c r="K100" s="4" t="s">
        <v>23</v>
      </c>
      <c r="L100" s="4" t="s">
        <v>93</v>
      </c>
      <c r="M100" s="7">
        <v>43836</v>
      </c>
      <c r="N100">
        <f t="shared" si="1"/>
        <v>0</v>
      </c>
      <c r="R100" s="7">
        <v>43854</v>
      </c>
    </row>
    <row r="101" spans="1:18" x14ac:dyDescent="0.25">
      <c r="A101" s="5">
        <v>43843</v>
      </c>
      <c r="B101" s="8" t="s">
        <v>353</v>
      </c>
      <c r="C101">
        <v>96441</v>
      </c>
      <c r="D101" s="10">
        <v>895</v>
      </c>
      <c r="E101" s="4" t="s">
        <v>15</v>
      </c>
      <c r="F101" s="6" t="s">
        <v>634</v>
      </c>
      <c r="G101" s="4" t="s">
        <v>635</v>
      </c>
      <c r="H101" s="4" t="s">
        <v>635</v>
      </c>
      <c r="I101" s="4" t="s">
        <v>210</v>
      </c>
      <c r="J101" s="4"/>
      <c r="K101" s="4" t="s">
        <v>117</v>
      </c>
      <c r="L101" s="4" t="s">
        <v>20</v>
      </c>
      <c r="M101" s="7">
        <v>43840</v>
      </c>
      <c r="N101">
        <f t="shared" si="1"/>
        <v>0</v>
      </c>
      <c r="R101" s="7">
        <v>43859</v>
      </c>
    </row>
    <row r="102" spans="1:18" x14ac:dyDescent="0.25">
      <c r="A102" s="5">
        <v>43844</v>
      </c>
      <c r="B102" s="8" t="s">
        <v>366</v>
      </c>
      <c r="C102" t="s">
        <v>367</v>
      </c>
      <c r="D102" s="10">
        <v>91.8</v>
      </c>
      <c r="E102" s="4" t="s">
        <v>15</v>
      </c>
      <c r="F102" s="6" t="s">
        <v>180</v>
      </c>
      <c r="G102" s="4" t="s">
        <v>368</v>
      </c>
      <c r="H102" s="4" t="s">
        <v>369</v>
      </c>
      <c r="I102" s="4" t="s">
        <v>212</v>
      </c>
      <c r="J102" s="4"/>
      <c r="K102" s="4" t="s">
        <v>23</v>
      </c>
      <c r="L102" s="4" t="s">
        <v>21</v>
      </c>
      <c r="M102" s="7">
        <v>43844</v>
      </c>
      <c r="N102">
        <f t="shared" si="1"/>
        <v>0</v>
      </c>
      <c r="P102" t="s">
        <v>24</v>
      </c>
      <c r="R102" s="7">
        <v>43844</v>
      </c>
    </row>
    <row r="103" spans="1:18" x14ac:dyDescent="0.25">
      <c r="A103" s="5">
        <v>43845</v>
      </c>
      <c r="B103" s="8">
        <v>226962</v>
      </c>
      <c r="C103" t="s">
        <v>375</v>
      </c>
      <c r="D103" s="10">
        <v>977.58</v>
      </c>
      <c r="E103" s="4" t="s">
        <v>15</v>
      </c>
      <c r="F103" s="6" t="s">
        <v>376</v>
      </c>
      <c r="G103" s="4" t="s">
        <v>324</v>
      </c>
      <c r="H103" s="4" t="s">
        <v>324</v>
      </c>
      <c r="I103" s="4" t="s">
        <v>212</v>
      </c>
      <c r="J103" s="4"/>
      <c r="K103" s="4" t="s">
        <v>23</v>
      </c>
      <c r="L103" s="4" t="s">
        <v>21</v>
      </c>
      <c r="M103" s="7">
        <v>43845</v>
      </c>
      <c r="N103">
        <f t="shared" si="1"/>
        <v>0</v>
      </c>
      <c r="P103" t="s">
        <v>17</v>
      </c>
      <c r="R103" s="7">
        <v>43846</v>
      </c>
    </row>
    <row r="104" spans="1:18" x14ac:dyDescent="0.25">
      <c r="A104" s="5">
        <v>43845</v>
      </c>
      <c r="B104" s="8">
        <v>4501911038</v>
      </c>
      <c r="C104" t="s">
        <v>384</v>
      </c>
      <c r="D104" s="10">
        <v>3962.86</v>
      </c>
      <c r="E104" s="4" t="s">
        <v>15</v>
      </c>
      <c r="F104" s="6" t="s">
        <v>194</v>
      </c>
      <c r="G104" s="4" t="s">
        <v>193</v>
      </c>
      <c r="H104" s="4" t="s">
        <v>301</v>
      </c>
      <c r="I104" s="4" t="s">
        <v>210</v>
      </c>
      <c r="J104" s="4"/>
      <c r="K104" s="4" t="s">
        <v>23</v>
      </c>
      <c r="L104" s="4" t="s">
        <v>20</v>
      </c>
      <c r="M104" s="7">
        <v>43843</v>
      </c>
      <c r="N104">
        <f t="shared" si="1"/>
        <v>0</v>
      </c>
      <c r="P104" t="s">
        <v>129</v>
      </c>
      <c r="R104" s="7">
        <v>43860</v>
      </c>
    </row>
    <row r="105" spans="1:18" ht="15" customHeight="1" x14ac:dyDescent="0.25">
      <c r="A105" s="5">
        <v>43845</v>
      </c>
      <c r="B105" s="8">
        <v>4501911024</v>
      </c>
      <c r="C105" t="s">
        <v>380</v>
      </c>
      <c r="D105" s="10">
        <v>4782.1400000000003</v>
      </c>
      <c r="E105" s="4" t="s">
        <v>15</v>
      </c>
      <c r="F105" s="6" t="s">
        <v>194</v>
      </c>
      <c r="G105" s="4" t="s">
        <v>193</v>
      </c>
      <c r="H105" s="4" t="s">
        <v>301</v>
      </c>
      <c r="I105" s="4" t="s">
        <v>210</v>
      </c>
      <c r="J105" s="4"/>
      <c r="K105" s="4" t="s">
        <v>23</v>
      </c>
      <c r="L105" s="4" t="s">
        <v>93</v>
      </c>
      <c r="M105" s="7">
        <v>43843</v>
      </c>
      <c r="N105">
        <f t="shared" si="1"/>
        <v>0</v>
      </c>
      <c r="R105" s="7">
        <v>43860</v>
      </c>
    </row>
    <row r="106" spans="1:18" s="15" customFormat="1" x14ac:dyDescent="0.25">
      <c r="A106" s="5">
        <v>43846</v>
      </c>
      <c r="B106" s="8" t="s">
        <v>390</v>
      </c>
      <c r="C106" t="s">
        <v>391</v>
      </c>
      <c r="D106" s="10">
        <v>3000</v>
      </c>
      <c r="E106" s="4" t="s">
        <v>15</v>
      </c>
      <c r="F106" s="6" t="s">
        <v>396</v>
      </c>
      <c r="G106" s="4" t="s">
        <v>392</v>
      </c>
      <c r="H106" s="4" t="s">
        <v>392</v>
      </c>
      <c r="I106" s="4" t="s">
        <v>210</v>
      </c>
      <c r="J106" s="4"/>
      <c r="K106" s="4" t="s">
        <v>23</v>
      </c>
      <c r="L106" s="4" t="s">
        <v>93</v>
      </c>
      <c r="M106" s="7">
        <v>43836</v>
      </c>
      <c r="N106">
        <f t="shared" si="1"/>
        <v>0</v>
      </c>
      <c r="O106"/>
      <c r="P106"/>
      <c r="Q106"/>
      <c r="R106" s="7">
        <v>43851</v>
      </c>
    </row>
    <row r="107" spans="1:18" ht="15" customHeight="1" x14ac:dyDescent="0.25">
      <c r="A107" s="5">
        <v>43847</v>
      </c>
      <c r="B107" s="8">
        <v>181211</v>
      </c>
      <c r="C107" t="s">
        <v>397</v>
      </c>
      <c r="D107" s="10">
        <v>0.4</v>
      </c>
      <c r="E107" s="4" t="s">
        <v>15</v>
      </c>
      <c r="F107" s="6" t="s">
        <v>213</v>
      </c>
      <c r="G107" s="4" t="s">
        <v>152</v>
      </c>
      <c r="H107" s="4" t="s">
        <v>152</v>
      </c>
      <c r="I107" s="4" t="s">
        <v>212</v>
      </c>
      <c r="J107" s="6" t="s">
        <v>479</v>
      </c>
      <c r="K107" s="4" t="s">
        <v>23</v>
      </c>
      <c r="L107" s="4" t="s">
        <v>21</v>
      </c>
      <c r="M107" s="7">
        <v>43847</v>
      </c>
      <c r="N107">
        <f t="shared" si="1"/>
        <v>0</v>
      </c>
      <c r="P107" t="s">
        <v>25</v>
      </c>
      <c r="R107" s="7">
        <v>43847</v>
      </c>
    </row>
    <row r="108" spans="1:18" ht="15" customHeight="1" x14ac:dyDescent="0.25">
      <c r="A108" s="5">
        <v>43850</v>
      </c>
      <c r="B108" s="8">
        <v>4500529534</v>
      </c>
      <c r="C108" t="s">
        <v>417</v>
      </c>
      <c r="D108" s="10">
        <v>27600</v>
      </c>
      <c r="E108" s="4" t="s">
        <v>15</v>
      </c>
      <c r="F108" s="6" t="s">
        <v>442</v>
      </c>
      <c r="G108" s="4" t="s">
        <v>418</v>
      </c>
      <c r="H108" s="4" t="s">
        <v>418</v>
      </c>
      <c r="I108" s="4" t="s">
        <v>210</v>
      </c>
      <c r="J108" s="4"/>
      <c r="K108" s="4" t="s">
        <v>23</v>
      </c>
      <c r="L108" s="4" t="s">
        <v>93</v>
      </c>
      <c r="M108" s="7">
        <v>43836</v>
      </c>
      <c r="N108">
        <f t="shared" si="1"/>
        <v>0</v>
      </c>
      <c r="R108" s="7">
        <v>43851</v>
      </c>
    </row>
    <row r="109" spans="1:18" ht="15" customHeight="1" x14ac:dyDescent="0.25">
      <c r="A109" s="5">
        <v>43850</v>
      </c>
      <c r="B109" s="8" t="s">
        <v>413</v>
      </c>
      <c r="C109" t="s">
        <v>414</v>
      </c>
      <c r="D109" s="10">
        <v>455.43</v>
      </c>
      <c r="E109" s="4" t="s">
        <v>15</v>
      </c>
      <c r="F109" s="6" t="s">
        <v>522</v>
      </c>
      <c r="G109" s="4" t="s">
        <v>356</v>
      </c>
      <c r="H109" s="4" t="s">
        <v>356</v>
      </c>
      <c r="I109" s="4" t="s">
        <v>212</v>
      </c>
      <c r="J109" s="4"/>
      <c r="K109" s="4" t="s">
        <v>117</v>
      </c>
      <c r="L109" s="4" t="s">
        <v>21</v>
      </c>
      <c r="M109" s="7">
        <v>43850</v>
      </c>
      <c r="N109">
        <f t="shared" si="1"/>
        <v>0</v>
      </c>
      <c r="P109" t="s">
        <v>17</v>
      </c>
      <c r="R109" s="7">
        <v>43851</v>
      </c>
    </row>
    <row r="110" spans="1:18" ht="15" customHeight="1" x14ac:dyDescent="0.25">
      <c r="A110" s="5">
        <v>43851</v>
      </c>
      <c r="B110" s="8">
        <v>51078523</v>
      </c>
      <c r="C110" t="s">
        <v>421</v>
      </c>
      <c r="D110" s="10">
        <v>1996</v>
      </c>
      <c r="E110" s="4" t="s">
        <v>15</v>
      </c>
      <c r="F110" s="6" t="s">
        <v>209</v>
      </c>
      <c r="G110" s="4" t="s">
        <v>371</v>
      </c>
      <c r="H110" s="4" t="s">
        <v>371</v>
      </c>
      <c r="I110" s="4" t="s">
        <v>212</v>
      </c>
      <c r="J110" s="6" t="s">
        <v>480</v>
      </c>
      <c r="K110" s="4" t="s">
        <v>23</v>
      </c>
      <c r="L110" s="4" t="s">
        <v>21</v>
      </c>
      <c r="M110" s="7">
        <v>43851</v>
      </c>
      <c r="N110">
        <f t="shared" si="1"/>
        <v>0</v>
      </c>
      <c r="P110" t="s">
        <v>25</v>
      </c>
      <c r="R110" s="7">
        <v>43857</v>
      </c>
    </row>
    <row r="111" spans="1:18" ht="15" customHeight="1" x14ac:dyDescent="0.25">
      <c r="A111" s="5">
        <v>43852</v>
      </c>
      <c r="B111" s="8" t="s">
        <v>439</v>
      </c>
      <c r="C111" t="s">
        <v>440</v>
      </c>
      <c r="D111" s="10">
        <v>2500</v>
      </c>
      <c r="E111" s="4" t="s">
        <v>15</v>
      </c>
      <c r="F111" s="6" t="s">
        <v>396</v>
      </c>
      <c r="G111" s="4" t="s">
        <v>392</v>
      </c>
      <c r="H111" s="4" t="s">
        <v>392</v>
      </c>
      <c r="I111" s="4" t="s">
        <v>210</v>
      </c>
      <c r="J111" s="4"/>
      <c r="K111" s="4" t="s">
        <v>23</v>
      </c>
      <c r="L111" s="4" t="s">
        <v>93</v>
      </c>
      <c r="M111" s="7">
        <v>43836</v>
      </c>
      <c r="N111">
        <f t="shared" si="1"/>
        <v>0</v>
      </c>
      <c r="R111" s="7">
        <v>43852</v>
      </c>
    </row>
    <row r="112" spans="1:18" ht="15" customHeight="1" x14ac:dyDescent="0.25">
      <c r="A112" s="5">
        <v>43852</v>
      </c>
      <c r="B112" s="8" t="s">
        <v>438</v>
      </c>
      <c r="C112" t="s">
        <v>441</v>
      </c>
      <c r="D112" s="10">
        <v>1250</v>
      </c>
      <c r="E112" s="4" t="s">
        <v>15</v>
      </c>
      <c r="F112" s="6" t="s">
        <v>396</v>
      </c>
      <c r="G112" s="4" t="s">
        <v>392</v>
      </c>
      <c r="H112" s="4" t="s">
        <v>392</v>
      </c>
      <c r="I112" s="4" t="s">
        <v>210</v>
      </c>
      <c r="J112" s="4"/>
      <c r="K112" s="4" t="s">
        <v>23</v>
      </c>
      <c r="L112" s="4" t="s">
        <v>93</v>
      </c>
      <c r="M112" s="7">
        <v>43796</v>
      </c>
      <c r="N112">
        <f t="shared" si="1"/>
        <v>0</v>
      </c>
      <c r="R112" s="7">
        <v>43852</v>
      </c>
    </row>
    <row r="113" spans="1:18" ht="15" customHeight="1" x14ac:dyDescent="0.25">
      <c r="A113" s="5">
        <v>43852</v>
      </c>
      <c r="B113" s="8" t="s">
        <v>433</v>
      </c>
      <c r="C113" t="s">
        <v>434</v>
      </c>
      <c r="D113" s="10">
        <v>42.2</v>
      </c>
      <c r="E113" s="4" t="s">
        <v>15</v>
      </c>
      <c r="F113" s="6" t="s">
        <v>224</v>
      </c>
      <c r="G113" s="4" t="s">
        <v>138</v>
      </c>
      <c r="H113" s="4" t="s">
        <v>138</v>
      </c>
      <c r="I113" s="4" t="s">
        <v>212</v>
      </c>
      <c r="J113" s="6" t="s">
        <v>481</v>
      </c>
      <c r="K113" s="4" t="s">
        <v>23</v>
      </c>
      <c r="L113" s="4" t="s">
        <v>21</v>
      </c>
      <c r="M113" s="7">
        <v>43852</v>
      </c>
      <c r="N113">
        <f t="shared" si="1"/>
        <v>0</v>
      </c>
      <c r="P113" t="s">
        <v>25</v>
      </c>
      <c r="R113" s="7">
        <v>43854</v>
      </c>
    </row>
    <row r="114" spans="1:18" ht="15" customHeight="1" x14ac:dyDescent="0.25">
      <c r="A114" s="5">
        <v>43852</v>
      </c>
      <c r="B114" s="8" t="s">
        <v>429</v>
      </c>
      <c r="C114" t="s">
        <v>430</v>
      </c>
      <c r="D114" s="10">
        <v>1550.18</v>
      </c>
      <c r="E114" s="4" t="s">
        <v>15</v>
      </c>
      <c r="F114" s="6" t="s">
        <v>229</v>
      </c>
      <c r="G114" s="4" t="s">
        <v>109</v>
      </c>
      <c r="H114" s="4" t="s">
        <v>109</v>
      </c>
      <c r="I114" s="4" t="s">
        <v>210</v>
      </c>
      <c r="J114" s="4"/>
      <c r="K114" s="4" t="s">
        <v>23</v>
      </c>
      <c r="L114" s="4" t="s">
        <v>20</v>
      </c>
      <c r="M114" s="7">
        <v>43817</v>
      </c>
      <c r="N114">
        <f t="shared" si="1"/>
        <v>0</v>
      </c>
      <c r="P114" t="s">
        <v>129</v>
      </c>
      <c r="R114" s="7">
        <v>43830</v>
      </c>
    </row>
    <row r="115" spans="1:18" ht="15" customHeight="1" x14ac:dyDescent="0.25">
      <c r="A115" s="5">
        <v>43852</v>
      </c>
      <c r="B115" s="8" t="s">
        <v>427</v>
      </c>
      <c r="C115" t="s">
        <v>428</v>
      </c>
      <c r="D115" s="10">
        <v>923.4</v>
      </c>
      <c r="E115" s="4" t="s">
        <v>15</v>
      </c>
      <c r="F115" s="6" t="s">
        <v>229</v>
      </c>
      <c r="G115" s="4" t="s">
        <v>109</v>
      </c>
      <c r="H115" s="4" t="s">
        <v>109</v>
      </c>
      <c r="I115" s="4" t="s">
        <v>210</v>
      </c>
      <c r="J115" s="4">
        <v>141427</v>
      </c>
      <c r="K115" s="4" t="s">
        <v>23</v>
      </c>
      <c r="L115" s="4" t="s">
        <v>20</v>
      </c>
      <c r="M115" s="7">
        <v>43817</v>
      </c>
      <c r="N115">
        <f t="shared" si="1"/>
        <v>0</v>
      </c>
      <c r="P115" t="s">
        <v>129</v>
      </c>
      <c r="R115" s="7">
        <v>43832</v>
      </c>
    </row>
    <row r="116" spans="1:18" ht="15" customHeight="1" x14ac:dyDescent="0.25">
      <c r="A116" s="5">
        <v>43852</v>
      </c>
      <c r="B116" s="8" t="s">
        <v>431</v>
      </c>
      <c r="C116" t="s">
        <v>432</v>
      </c>
      <c r="D116" s="10">
        <v>1447.43</v>
      </c>
      <c r="E116" s="4" t="s">
        <v>15</v>
      </c>
      <c r="F116" s="6" t="s">
        <v>229</v>
      </c>
      <c r="G116" s="4" t="s">
        <v>109</v>
      </c>
      <c r="H116" s="4" t="s">
        <v>109</v>
      </c>
      <c r="I116" s="4" t="s">
        <v>210</v>
      </c>
      <c r="J116" s="4">
        <v>141276</v>
      </c>
      <c r="K116" s="4" t="s">
        <v>23</v>
      </c>
      <c r="L116" s="4" t="s">
        <v>20</v>
      </c>
      <c r="M116" s="7">
        <v>43802</v>
      </c>
      <c r="N116">
        <f t="shared" si="1"/>
        <v>0</v>
      </c>
      <c r="P116" t="s">
        <v>129</v>
      </c>
      <c r="R116" s="7">
        <v>44196</v>
      </c>
    </row>
    <row r="117" spans="1:18" x14ac:dyDescent="0.25">
      <c r="A117" s="5">
        <v>43852</v>
      </c>
      <c r="B117" s="8" t="s">
        <v>631</v>
      </c>
      <c r="C117" t="s">
        <v>426</v>
      </c>
      <c r="D117" s="10">
        <v>3121</v>
      </c>
      <c r="E117" s="4" t="s">
        <v>15</v>
      </c>
      <c r="F117" s="6" t="s">
        <v>632</v>
      </c>
      <c r="G117" s="4" t="s">
        <v>408</v>
      </c>
      <c r="H117" s="4" t="s">
        <v>408</v>
      </c>
      <c r="I117" s="4" t="s">
        <v>212</v>
      </c>
      <c r="J117" s="6" t="s">
        <v>633</v>
      </c>
      <c r="K117" s="4" t="s">
        <v>117</v>
      </c>
      <c r="L117" s="4" t="s">
        <v>21</v>
      </c>
      <c r="M117" s="7">
        <v>43851</v>
      </c>
      <c r="N117">
        <f t="shared" si="1"/>
        <v>0</v>
      </c>
      <c r="P117" t="s">
        <v>282</v>
      </c>
      <c r="R117" s="7">
        <v>43871</v>
      </c>
    </row>
    <row r="118" spans="1:18" x14ac:dyDescent="0.25">
      <c r="A118" s="5">
        <v>43853</v>
      </c>
      <c r="B118" s="8" t="s">
        <v>447</v>
      </c>
      <c r="C118" t="s">
        <v>448</v>
      </c>
      <c r="D118" s="10">
        <v>766.72</v>
      </c>
      <c r="E118" s="4" t="s">
        <v>15</v>
      </c>
      <c r="F118" s="6" t="s">
        <v>224</v>
      </c>
      <c r="G118" s="4" t="s">
        <v>138</v>
      </c>
      <c r="H118" s="4" t="s">
        <v>138</v>
      </c>
      <c r="I118" s="4" t="s">
        <v>212</v>
      </c>
      <c r="J118" s="6" t="s">
        <v>509</v>
      </c>
      <c r="K118" s="4" t="s">
        <v>23</v>
      </c>
      <c r="L118" s="4" t="s">
        <v>21</v>
      </c>
      <c r="M118" s="7">
        <v>43853</v>
      </c>
      <c r="N118">
        <f t="shared" si="1"/>
        <v>0</v>
      </c>
      <c r="P118" t="s">
        <v>25</v>
      </c>
      <c r="R118" s="7">
        <v>43861</v>
      </c>
    </row>
    <row r="119" spans="1:18" x14ac:dyDescent="0.25">
      <c r="A119" s="13">
        <v>43854</v>
      </c>
      <c r="B119" s="14">
        <v>66236188</v>
      </c>
      <c r="C119" s="15" t="s">
        <v>461</v>
      </c>
      <c r="D119" s="16">
        <v>4450</v>
      </c>
      <c r="E119" s="17" t="s">
        <v>15</v>
      </c>
      <c r="F119" s="18" t="s">
        <v>188</v>
      </c>
      <c r="G119" s="17" t="s">
        <v>74</v>
      </c>
      <c r="H119" s="17" t="s">
        <v>74</v>
      </c>
      <c r="I119" s="17" t="s">
        <v>210</v>
      </c>
      <c r="J119" s="17"/>
      <c r="K119" s="17" t="s">
        <v>23</v>
      </c>
      <c r="L119" s="17" t="s">
        <v>93</v>
      </c>
      <c r="M119" s="19">
        <v>43661</v>
      </c>
      <c r="N119">
        <f t="shared" si="1"/>
        <v>0</v>
      </c>
      <c r="O119" s="15"/>
      <c r="P119" s="15"/>
      <c r="Q119" s="15"/>
      <c r="R119" s="19">
        <v>43677</v>
      </c>
    </row>
    <row r="120" spans="1:18" x14ac:dyDescent="0.25">
      <c r="A120" s="5">
        <v>43857</v>
      </c>
      <c r="B120" s="8" t="s">
        <v>467</v>
      </c>
      <c r="C120" t="s">
        <v>468</v>
      </c>
      <c r="D120" s="10">
        <v>6534</v>
      </c>
      <c r="E120" s="4" t="s">
        <v>15</v>
      </c>
      <c r="F120" s="6" t="s">
        <v>396</v>
      </c>
      <c r="G120" s="4" t="s">
        <v>392</v>
      </c>
      <c r="H120" s="4" t="s">
        <v>392</v>
      </c>
      <c r="I120" s="4" t="s">
        <v>210</v>
      </c>
      <c r="J120" s="4">
        <v>141652</v>
      </c>
      <c r="K120" s="4" t="s">
        <v>23</v>
      </c>
      <c r="L120" s="4" t="s">
        <v>93</v>
      </c>
      <c r="M120" s="7">
        <v>43850</v>
      </c>
      <c r="N120">
        <f t="shared" si="1"/>
        <v>0</v>
      </c>
      <c r="R120" s="7">
        <v>43858</v>
      </c>
    </row>
    <row r="121" spans="1:18" x14ac:dyDescent="0.25">
      <c r="A121" s="5">
        <v>43857</v>
      </c>
      <c r="B121" s="8">
        <v>181368</v>
      </c>
      <c r="C121" t="s">
        <v>470</v>
      </c>
      <c r="D121" s="10">
        <v>547.48</v>
      </c>
      <c r="E121" s="4" t="s">
        <v>15</v>
      </c>
      <c r="F121" s="6" t="s">
        <v>213</v>
      </c>
      <c r="G121" s="4" t="s">
        <v>152</v>
      </c>
      <c r="H121" s="4" t="s">
        <v>152</v>
      </c>
      <c r="I121" s="4" t="s">
        <v>212</v>
      </c>
      <c r="J121" s="6" t="s">
        <v>475</v>
      </c>
      <c r="K121" s="4" t="s">
        <v>23</v>
      </c>
      <c r="L121" s="4" t="s">
        <v>21</v>
      </c>
      <c r="M121" s="7">
        <v>43857</v>
      </c>
      <c r="N121">
        <f t="shared" si="1"/>
        <v>0</v>
      </c>
      <c r="P121" t="s">
        <v>25</v>
      </c>
      <c r="R121" s="7">
        <v>43861</v>
      </c>
    </row>
    <row r="122" spans="1:18" x14ac:dyDescent="0.25">
      <c r="A122" s="5">
        <v>43858</v>
      </c>
      <c r="B122" s="12" t="s">
        <v>489</v>
      </c>
      <c r="C122" t="s">
        <v>490</v>
      </c>
      <c r="D122" s="10">
        <v>506.8</v>
      </c>
      <c r="E122" s="4" t="s">
        <v>15</v>
      </c>
      <c r="F122" s="6" t="s">
        <v>208</v>
      </c>
      <c r="G122" s="4" t="s">
        <v>29</v>
      </c>
      <c r="H122" s="4" t="s">
        <v>29</v>
      </c>
      <c r="I122" s="4" t="s">
        <v>212</v>
      </c>
      <c r="J122" s="6" t="s">
        <v>507</v>
      </c>
      <c r="K122" s="4" t="s">
        <v>23</v>
      </c>
      <c r="L122" s="4" t="s">
        <v>21</v>
      </c>
      <c r="M122" s="7">
        <v>43858</v>
      </c>
      <c r="N122">
        <f t="shared" si="1"/>
        <v>0</v>
      </c>
      <c r="P122" t="s">
        <v>17</v>
      </c>
      <c r="R122" s="7">
        <v>43864</v>
      </c>
    </row>
    <row r="123" spans="1:18" x14ac:dyDescent="0.25">
      <c r="A123" s="5">
        <v>43858</v>
      </c>
      <c r="B123" s="8">
        <v>3002037708</v>
      </c>
      <c r="C123" t="s">
        <v>487</v>
      </c>
      <c r="D123" s="10">
        <v>847.41</v>
      </c>
      <c r="E123" s="4" t="s">
        <v>15</v>
      </c>
      <c r="F123" s="6" t="s">
        <v>444</v>
      </c>
      <c r="G123" s="4" t="s">
        <v>254</v>
      </c>
      <c r="H123" s="4" t="s">
        <v>254</v>
      </c>
      <c r="I123" s="4" t="s">
        <v>210</v>
      </c>
      <c r="J123" s="4">
        <v>141537</v>
      </c>
      <c r="K123" s="4" t="s">
        <v>23</v>
      </c>
      <c r="L123" s="4" t="s">
        <v>20</v>
      </c>
      <c r="M123" s="7">
        <v>43838</v>
      </c>
      <c r="N123">
        <f t="shared" si="1"/>
        <v>0</v>
      </c>
      <c r="P123" t="s">
        <v>129</v>
      </c>
      <c r="R123" s="7">
        <v>43860</v>
      </c>
    </row>
    <row r="124" spans="1:18" x14ac:dyDescent="0.25">
      <c r="A124" s="5">
        <v>43858</v>
      </c>
      <c r="B124" s="8">
        <v>10105256</v>
      </c>
      <c r="C124" t="s">
        <v>488</v>
      </c>
      <c r="D124" s="10">
        <v>10077.469999999999</v>
      </c>
      <c r="E124" s="4" t="s">
        <v>15</v>
      </c>
      <c r="F124" s="6" t="s">
        <v>181</v>
      </c>
      <c r="G124" s="4" t="s">
        <v>140</v>
      </c>
      <c r="H124" s="4" t="s">
        <v>140</v>
      </c>
      <c r="I124" s="4" t="s">
        <v>210</v>
      </c>
      <c r="J124" s="4"/>
      <c r="K124" s="4" t="s">
        <v>23</v>
      </c>
      <c r="L124" s="4" t="s">
        <v>20</v>
      </c>
      <c r="M124" s="7">
        <v>43846</v>
      </c>
      <c r="N124">
        <f t="shared" si="1"/>
        <v>0</v>
      </c>
      <c r="P124" t="s">
        <v>129</v>
      </c>
      <c r="R124" s="7">
        <v>43859</v>
      </c>
    </row>
    <row r="125" spans="1:18" x14ac:dyDescent="0.25">
      <c r="A125" s="5">
        <v>43858</v>
      </c>
      <c r="B125" s="8" t="s">
        <v>495</v>
      </c>
      <c r="C125" t="s">
        <v>496</v>
      </c>
      <c r="D125" s="10">
        <v>447.5</v>
      </c>
      <c r="E125" s="4" t="s">
        <v>15</v>
      </c>
      <c r="F125" s="6" t="s">
        <v>192</v>
      </c>
      <c r="G125" s="4" t="s">
        <v>68</v>
      </c>
      <c r="H125" s="4" t="s">
        <v>68</v>
      </c>
      <c r="I125" s="4" t="s">
        <v>210</v>
      </c>
      <c r="J125" s="4">
        <v>141568</v>
      </c>
      <c r="K125" s="4" t="s">
        <v>23</v>
      </c>
      <c r="L125" s="4" t="s">
        <v>20</v>
      </c>
      <c r="M125" s="7">
        <v>43838</v>
      </c>
      <c r="N125">
        <f t="shared" si="1"/>
        <v>0</v>
      </c>
      <c r="P125" t="s">
        <v>77</v>
      </c>
      <c r="R125" s="7">
        <v>43860</v>
      </c>
    </row>
    <row r="126" spans="1:18" x14ac:dyDescent="0.25">
      <c r="A126" s="5">
        <v>43859</v>
      </c>
      <c r="B126" s="8" t="s">
        <v>501</v>
      </c>
      <c r="C126" t="s">
        <v>523</v>
      </c>
      <c r="D126" s="10">
        <v>6534</v>
      </c>
      <c r="E126" s="4" t="s">
        <v>15</v>
      </c>
      <c r="F126" s="6" t="s">
        <v>396</v>
      </c>
      <c r="G126" s="4" t="s">
        <v>392</v>
      </c>
      <c r="H126" s="4" t="s">
        <v>392</v>
      </c>
      <c r="I126" s="4" t="s">
        <v>210</v>
      </c>
      <c r="J126" s="4">
        <v>141652</v>
      </c>
      <c r="K126" s="4" t="s">
        <v>23</v>
      </c>
      <c r="L126" s="4" t="s">
        <v>93</v>
      </c>
      <c r="M126" s="7">
        <v>43850</v>
      </c>
      <c r="N126">
        <f t="shared" si="1"/>
        <v>0</v>
      </c>
      <c r="R126" s="7">
        <v>43858</v>
      </c>
    </row>
    <row r="127" spans="1:18" x14ac:dyDescent="0.25">
      <c r="A127" s="5">
        <v>43859</v>
      </c>
      <c r="B127" s="8">
        <v>4400194534</v>
      </c>
      <c r="C127" t="s">
        <v>502</v>
      </c>
      <c r="D127" s="10">
        <v>1161.74</v>
      </c>
      <c r="E127" s="4" t="s">
        <v>15</v>
      </c>
      <c r="F127" s="6" t="s">
        <v>206</v>
      </c>
      <c r="G127" s="4" t="s">
        <v>128</v>
      </c>
      <c r="H127" s="4" t="s">
        <v>128</v>
      </c>
      <c r="I127" s="4" t="s">
        <v>210</v>
      </c>
      <c r="J127" s="4">
        <v>140520</v>
      </c>
      <c r="K127" s="4" t="s">
        <v>23</v>
      </c>
      <c r="L127" s="4" t="s">
        <v>20</v>
      </c>
      <c r="M127" s="7">
        <v>43706</v>
      </c>
      <c r="N127">
        <f t="shared" si="1"/>
        <v>0</v>
      </c>
      <c r="P127" t="s">
        <v>129</v>
      </c>
      <c r="R127" s="7">
        <v>43860</v>
      </c>
    </row>
    <row r="128" spans="1:18" x14ac:dyDescent="0.25">
      <c r="A128" s="5">
        <v>43860</v>
      </c>
      <c r="B128" s="8" t="s">
        <v>536</v>
      </c>
      <c r="C128" t="s">
        <v>537</v>
      </c>
      <c r="D128" s="10">
        <v>3688.34</v>
      </c>
      <c r="E128" s="4" t="s">
        <v>15</v>
      </c>
      <c r="F128" s="4"/>
      <c r="G128" s="4" t="s">
        <v>242</v>
      </c>
      <c r="H128" s="4" t="s">
        <v>242</v>
      </c>
      <c r="I128" s="4" t="s">
        <v>210</v>
      </c>
      <c r="J128" s="4">
        <v>141469</v>
      </c>
      <c r="K128" s="4" t="s">
        <v>23</v>
      </c>
      <c r="L128" s="4" t="s">
        <v>20</v>
      </c>
      <c r="M128" s="7">
        <v>43825</v>
      </c>
      <c r="N128">
        <f t="shared" si="1"/>
        <v>0</v>
      </c>
      <c r="P128" t="s">
        <v>129</v>
      </c>
      <c r="R128" s="7">
        <v>43861</v>
      </c>
    </row>
    <row r="129" spans="1:18" ht="15" customHeight="1" x14ac:dyDescent="0.25">
      <c r="A129" s="5">
        <v>43860</v>
      </c>
      <c r="B129" s="8">
        <v>226486</v>
      </c>
      <c r="C129" t="s">
        <v>504</v>
      </c>
      <c r="D129" s="10">
        <v>1269</v>
      </c>
      <c r="E129" s="4" t="s">
        <v>15</v>
      </c>
      <c r="F129" s="6" t="s">
        <v>376</v>
      </c>
      <c r="G129" s="4" t="s">
        <v>324</v>
      </c>
      <c r="H129" s="4" t="s">
        <v>324</v>
      </c>
      <c r="I129" s="4" t="s">
        <v>210</v>
      </c>
      <c r="J129" s="4">
        <v>141572</v>
      </c>
      <c r="K129" s="4" t="s">
        <v>23</v>
      </c>
      <c r="L129" s="4" t="s">
        <v>20</v>
      </c>
      <c r="M129" s="7">
        <v>43839</v>
      </c>
      <c r="N129">
        <f t="shared" si="1"/>
        <v>0</v>
      </c>
      <c r="P129" t="s">
        <v>129</v>
      </c>
      <c r="R129" s="7">
        <v>43866</v>
      </c>
    </row>
    <row r="130" spans="1:18" x14ac:dyDescent="0.25">
      <c r="A130" s="5">
        <v>43860</v>
      </c>
      <c r="B130" s="8">
        <v>200130</v>
      </c>
      <c r="C130" t="s">
        <v>532</v>
      </c>
      <c r="D130" s="10">
        <v>109.22</v>
      </c>
      <c r="E130" s="4" t="s">
        <v>15</v>
      </c>
      <c r="F130" s="6" t="s">
        <v>236</v>
      </c>
      <c r="G130" s="4" t="s">
        <v>26</v>
      </c>
      <c r="H130" s="4" t="s">
        <v>26</v>
      </c>
      <c r="I130" s="4" t="s">
        <v>212</v>
      </c>
      <c r="J130" s="6" t="s">
        <v>620</v>
      </c>
      <c r="K130" s="4" t="s">
        <v>23</v>
      </c>
      <c r="L130" s="4" t="s">
        <v>21</v>
      </c>
      <c r="M130" s="7">
        <v>43860</v>
      </c>
      <c r="N130">
        <f t="shared" ref="N130:N193" si="2">IF(M130="","",IF(+M130-A130&lt;0,0,M130-A130))</f>
        <v>0</v>
      </c>
      <c r="P130" t="s">
        <v>25</v>
      </c>
      <c r="R130" s="7">
        <v>43861</v>
      </c>
    </row>
    <row r="131" spans="1:18" x14ac:dyDescent="0.25">
      <c r="A131" s="5">
        <v>43860</v>
      </c>
      <c r="B131" s="12" t="s">
        <v>535</v>
      </c>
      <c r="C131" t="s">
        <v>65</v>
      </c>
      <c r="D131" s="10">
        <v>301.86</v>
      </c>
      <c r="E131" s="4" t="s">
        <v>15</v>
      </c>
      <c r="F131" s="6" t="s">
        <v>213</v>
      </c>
      <c r="G131" s="4" t="s">
        <v>152</v>
      </c>
      <c r="H131" s="4" t="s">
        <v>152</v>
      </c>
      <c r="I131" s="4" t="s">
        <v>212</v>
      </c>
      <c r="J131" s="6" t="s">
        <v>621</v>
      </c>
      <c r="K131" s="4" t="s">
        <v>23</v>
      </c>
      <c r="L131" s="4" t="s">
        <v>21</v>
      </c>
      <c r="M131" s="5">
        <v>43860</v>
      </c>
      <c r="N131">
        <f t="shared" si="2"/>
        <v>0</v>
      </c>
      <c r="P131" t="s">
        <v>25</v>
      </c>
      <c r="R131" s="7">
        <v>43866</v>
      </c>
    </row>
    <row r="132" spans="1:18" x14ac:dyDescent="0.25">
      <c r="A132" s="5">
        <v>43860</v>
      </c>
      <c r="B132" s="12" t="s">
        <v>533</v>
      </c>
      <c r="C132" t="s">
        <v>534</v>
      </c>
      <c r="D132" s="10">
        <v>716.73</v>
      </c>
      <c r="E132" s="4" t="s">
        <v>15</v>
      </c>
      <c r="F132" s="6" t="s">
        <v>208</v>
      </c>
      <c r="G132" s="4" t="s">
        <v>29</v>
      </c>
      <c r="H132" s="4" t="s">
        <v>29</v>
      </c>
      <c r="I132" s="4" t="s">
        <v>212</v>
      </c>
      <c r="J132" s="6" t="s">
        <v>627</v>
      </c>
      <c r="K132" s="4" t="s">
        <v>23</v>
      </c>
      <c r="L132" s="4" t="s">
        <v>21</v>
      </c>
      <c r="M132" s="7">
        <v>43860</v>
      </c>
      <c r="N132">
        <f t="shared" si="2"/>
        <v>0</v>
      </c>
      <c r="P132" t="s">
        <v>25</v>
      </c>
      <c r="R132" s="7">
        <v>43864</v>
      </c>
    </row>
    <row r="133" spans="1:18" x14ac:dyDescent="0.25">
      <c r="A133" s="5">
        <v>43860</v>
      </c>
      <c r="B133" s="8" t="s">
        <v>540</v>
      </c>
      <c r="C133" t="s">
        <v>541</v>
      </c>
      <c r="D133" s="10">
        <v>2217.37</v>
      </c>
      <c r="E133" s="4" t="s">
        <v>15</v>
      </c>
      <c r="F133" s="6" t="s">
        <v>339</v>
      </c>
      <c r="G133" s="4" t="s">
        <v>542</v>
      </c>
      <c r="H133" s="4" t="s">
        <v>542</v>
      </c>
      <c r="I133" s="4" t="s">
        <v>210</v>
      </c>
      <c r="J133" s="4">
        <v>141587</v>
      </c>
      <c r="K133" s="4" t="s">
        <v>23</v>
      </c>
      <c r="L133" s="4" t="s">
        <v>20</v>
      </c>
      <c r="M133" s="7">
        <v>43843</v>
      </c>
      <c r="N133">
        <f t="shared" si="2"/>
        <v>0</v>
      </c>
      <c r="P133" t="s">
        <v>129</v>
      </c>
      <c r="R133" s="7">
        <v>43861</v>
      </c>
    </row>
    <row r="134" spans="1:18" x14ac:dyDescent="0.25">
      <c r="A134" s="5">
        <v>43861</v>
      </c>
      <c r="B134" s="8" t="s">
        <v>546</v>
      </c>
      <c r="C134" t="s">
        <v>547</v>
      </c>
      <c r="D134" s="10">
        <v>680</v>
      </c>
      <c r="E134" s="4" t="s">
        <v>15</v>
      </c>
      <c r="F134" s="6" t="s">
        <v>192</v>
      </c>
      <c r="G134" s="4" t="s">
        <v>68</v>
      </c>
      <c r="H134" s="4" t="s">
        <v>68</v>
      </c>
      <c r="I134" s="4" t="s">
        <v>210</v>
      </c>
      <c r="J134" s="4">
        <v>140962</v>
      </c>
      <c r="K134" s="4" t="s">
        <v>23</v>
      </c>
      <c r="L134" s="4" t="s">
        <v>20</v>
      </c>
      <c r="M134" s="7">
        <v>43759</v>
      </c>
      <c r="N134">
        <f t="shared" si="2"/>
        <v>0</v>
      </c>
      <c r="P134" t="s">
        <v>129</v>
      </c>
      <c r="R134" s="7">
        <v>43861</v>
      </c>
    </row>
    <row r="135" spans="1:18" x14ac:dyDescent="0.25">
      <c r="A135" s="5">
        <v>43864</v>
      </c>
      <c r="B135" s="8">
        <v>10304185</v>
      </c>
      <c r="C135" t="s">
        <v>558</v>
      </c>
      <c r="D135" s="10">
        <v>2347.0500000000002</v>
      </c>
      <c r="E135" s="4" t="s">
        <v>15</v>
      </c>
      <c r="F135" s="4"/>
      <c r="G135" s="4" t="s">
        <v>458</v>
      </c>
      <c r="H135" s="4" t="s">
        <v>62</v>
      </c>
      <c r="I135" s="4" t="s">
        <v>210</v>
      </c>
      <c r="J135" s="4">
        <v>140900</v>
      </c>
      <c r="K135" s="4" t="s">
        <v>23</v>
      </c>
      <c r="L135" s="4" t="s">
        <v>20</v>
      </c>
      <c r="M135" s="7">
        <v>43717</v>
      </c>
      <c r="N135">
        <f t="shared" si="2"/>
        <v>0</v>
      </c>
      <c r="P135" t="s">
        <v>129</v>
      </c>
      <c r="R135" s="7">
        <v>44191</v>
      </c>
    </row>
    <row r="136" spans="1:18" x14ac:dyDescent="0.25">
      <c r="A136" s="5">
        <v>43864</v>
      </c>
      <c r="B136" s="8">
        <v>270557446</v>
      </c>
      <c r="C136" t="s">
        <v>553</v>
      </c>
      <c r="D136" s="10">
        <v>40.74</v>
      </c>
      <c r="E136" s="4" t="s">
        <v>15</v>
      </c>
      <c r="F136" s="6" t="s">
        <v>624</v>
      </c>
      <c r="G136" s="4" t="s">
        <v>552</v>
      </c>
      <c r="H136" s="4" t="s">
        <v>552</v>
      </c>
      <c r="I136" s="4" t="s">
        <v>212</v>
      </c>
      <c r="J136" s="6" t="s">
        <v>625</v>
      </c>
      <c r="K136" s="4" t="s">
        <v>23</v>
      </c>
      <c r="L136" s="4" t="s">
        <v>21</v>
      </c>
      <c r="M136" s="7">
        <v>43864</v>
      </c>
      <c r="N136">
        <f t="shared" si="2"/>
        <v>0</v>
      </c>
      <c r="P136" t="s">
        <v>24</v>
      </c>
      <c r="R136" s="7">
        <v>43871</v>
      </c>
    </row>
    <row r="137" spans="1:18" x14ac:dyDescent="0.25">
      <c r="A137" s="5">
        <v>43865</v>
      </c>
      <c r="B137" s="8">
        <v>200205</v>
      </c>
      <c r="C137" t="s">
        <v>561</v>
      </c>
      <c r="D137" s="10">
        <v>54.99</v>
      </c>
      <c r="E137" s="4" t="s">
        <v>15</v>
      </c>
      <c r="F137" s="6" t="s">
        <v>236</v>
      </c>
      <c r="G137" s="4" t="s">
        <v>26</v>
      </c>
      <c r="H137" s="4" t="s">
        <v>26</v>
      </c>
      <c r="I137" s="4" t="s">
        <v>212</v>
      </c>
      <c r="J137" s="6" t="s">
        <v>623</v>
      </c>
      <c r="K137" s="4" t="s">
        <v>23</v>
      </c>
      <c r="L137" s="4" t="s">
        <v>21</v>
      </c>
      <c r="M137" s="7">
        <v>43865</v>
      </c>
      <c r="N137">
        <f t="shared" si="2"/>
        <v>0</v>
      </c>
      <c r="P137" t="s">
        <v>25</v>
      </c>
      <c r="R137" s="7">
        <v>43866</v>
      </c>
    </row>
    <row r="138" spans="1:18" x14ac:dyDescent="0.25">
      <c r="A138" s="5">
        <v>43867</v>
      </c>
      <c r="B138" s="12" t="s">
        <v>579</v>
      </c>
      <c r="C138" t="s">
        <v>580</v>
      </c>
      <c r="D138" s="10">
        <v>191.6</v>
      </c>
      <c r="E138" s="4" t="s">
        <v>15</v>
      </c>
      <c r="F138" s="6" t="s">
        <v>213</v>
      </c>
      <c r="G138" s="4" t="s">
        <v>152</v>
      </c>
      <c r="H138" s="4" t="s">
        <v>152</v>
      </c>
      <c r="I138" s="4" t="s">
        <v>212</v>
      </c>
      <c r="J138" s="6" t="s">
        <v>622</v>
      </c>
      <c r="K138" s="4" t="s">
        <v>23</v>
      </c>
      <c r="L138" s="4" t="s">
        <v>21</v>
      </c>
      <c r="M138" s="7">
        <v>43867</v>
      </c>
      <c r="N138">
        <f t="shared" si="2"/>
        <v>0</v>
      </c>
      <c r="P138" t="s">
        <v>25</v>
      </c>
      <c r="R138" s="7">
        <v>43867</v>
      </c>
    </row>
    <row r="139" spans="1:18" x14ac:dyDescent="0.25">
      <c r="A139" s="5">
        <v>43868</v>
      </c>
      <c r="B139" s="8">
        <v>7500010570</v>
      </c>
      <c r="C139" t="s">
        <v>596</v>
      </c>
      <c r="D139" s="10">
        <v>478.03</v>
      </c>
      <c r="E139" s="4" t="s">
        <v>15</v>
      </c>
      <c r="F139" s="6" t="s">
        <v>203</v>
      </c>
      <c r="G139" s="4" t="s">
        <v>63</v>
      </c>
      <c r="H139" s="4" t="s">
        <v>63</v>
      </c>
      <c r="I139" s="4" t="s">
        <v>210</v>
      </c>
      <c r="J139" s="4">
        <v>141630</v>
      </c>
      <c r="K139" s="4" t="s">
        <v>23</v>
      </c>
      <c r="L139" s="4" t="s">
        <v>20</v>
      </c>
      <c r="M139" s="7">
        <v>43847</v>
      </c>
      <c r="N139">
        <f t="shared" si="2"/>
        <v>0</v>
      </c>
      <c r="P139" t="s">
        <v>129</v>
      </c>
      <c r="R139" s="7">
        <v>43868</v>
      </c>
    </row>
    <row r="140" spans="1:18" x14ac:dyDescent="0.25">
      <c r="A140" s="5">
        <v>43868</v>
      </c>
      <c r="B140" s="8" t="s">
        <v>607</v>
      </c>
      <c r="C140" t="s">
        <v>608</v>
      </c>
      <c r="D140" s="10">
        <v>127.5</v>
      </c>
      <c r="E140" s="4" t="s">
        <v>15</v>
      </c>
      <c r="F140" s="6" t="s">
        <v>223</v>
      </c>
      <c r="G140" s="4" t="s">
        <v>146</v>
      </c>
      <c r="H140" s="4" t="s">
        <v>146</v>
      </c>
      <c r="I140" s="4" t="s">
        <v>212</v>
      </c>
      <c r="J140" s="6" t="s">
        <v>626</v>
      </c>
      <c r="K140" s="4" t="s">
        <v>23</v>
      </c>
      <c r="L140" s="4" t="s">
        <v>21</v>
      </c>
      <c r="M140" s="7">
        <v>43868</v>
      </c>
      <c r="N140">
        <f t="shared" si="2"/>
        <v>0</v>
      </c>
      <c r="P140" t="s">
        <v>25</v>
      </c>
      <c r="R140" s="7">
        <v>43871</v>
      </c>
    </row>
    <row r="141" spans="1:18" x14ac:dyDescent="0.25">
      <c r="A141" s="5">
        <v>43871</v>
      </c>
      <c r="B141" s="8">
        <v>4505031011</v>
      </c>
      <c r="C141" t="s">
        <v>609</v>
      </c>
      <c r="D141" s="10">
        <v>1390.43</v>
      </c>
      <c r="E141" s="4" t="s">
        <v>15</v>
      </c>
      <c r="F141" s="6" t="s">
        <v>191</v>
      </c>
      <c r="G141" s="4" t="s">
        <v>63</v>
      </c>
      <c r="H141" s="4" t="s">
        <v>63</v>
      </c>
      <c r="I141" s="4" t="s">
        <v>210</v>
      </c>
      <c r="J141" s="4">
        <v>141741</v>
      </c>
      <c r="K141" s="4" t="s">
        <v>23</v>
      </c>
      <c r="L141" s="4" t="s">
        <v>20</v>
      </c>
      <c r="M141" s="7">
        <v>43864</v>
      </c>
      <c r="N141">
        <f t="shared" si="2"/>
        <v>0</v>
      </c>
      <c r="P141" t="s">
        <v>129</v>
      </c>
      <c r="R141" s="7">
        <v>43873</v>
      </c>
    </row>
    <row r="142" spans="1:18" x14ac:dyDescent="0.25">
      <c r="A142" s="5">
        <v>43872</v>
      </c>
      <c r="B142" s="8" t="s">
        <v>651</v>
      </c>
      <c r="C142" t="s">
        <v>652</v>
      </c>
      <c r="D142" s="10">
        <v>749.45</v>
      </c>
      <c r="E142" s="4" t="s">
        <v>15</v>
      </c>
      <c r="F142" s="6" t="s">
        <v>678</v>
      </c>
      <c r="G142" s="4" t="s">
        <v>571</v>
      </c>
      <c r="H142" s="4" t="s">
        <v>571</v>
      </c>
      <c r="I142" s="4" t="s">
        <v>210</v>
      </c>
      <c r="J142" s="4">
        <v>141669</v>
      </c>
      <c r="K142" s="4" t="s">
        <v>23</v>
      </c>
      <c r="L142" s="4" t="s">
        <v>20</v>
      </c>
      <c r="M142" s="7">
        <v>43854</v>
      </c>
      <c r="N142">
        <f t="shared" si="2"/>
        <v>0</v>
      </c>
      <c r="P142" t="s">
        <v>129</v>
      </c>
      <c r="R142" s="7">
        <v>43873</v>
      </c>
    </row>
    <row r="143" spans="1:18" x14ac:dyDescent="0.25">
      <c r="A143" s="5">
        <v>43872</v>
      </c>
      <c r="B143" s="8">
        <v>4501922849</v>
      </c>
      <c r="C143" t="s">
        <v>653</v>
      </c>
      <c r="D143" s="10">
        <v>3952.23</v>
      </c>
      <c r="E143" s="4" t="s">
        <v>15</v>
      </c>
      <c r="F143" s="6" t="s">
        <v>194</v>
      </c>
      <c r="G143" s="4" t="s">
        <v>193</v>
      </c>
      <c r="H143" s="4" t="s">
        <v>193</v>
      </c>
      <c r="I143" s="4" t="s">
        <v>210</v>
      </c>
      <c r="J143" s="4">
        <v>141712</v>
      </c>
      <c r="K143" s="4" t="s">
        <v>23</v>
      </c>
      <c r="L143" s="4" t="s">
        <v>20</v>
      </c>
      <c r="M143" s="7">
        <v>43858</v>
      </c>
      <c r="N143">
        <f t="shared" si="2"/>
        <v>0</v>
      </c>
      <c r="P143" t="s">
        <v>129</v>
      </c>
      <c r="R143" s="7">
        <v>43873</v>
      </c>
    </row>
    <row r="144" spans="1:18" x14ac:dyDescent="0.25">
      <c r="A144" s="5">
        <v>43872</v>
      </c>
      <c r="B144" s="8">
        <v>10106806</v>
      </c>
      <c r="C144" t="s">
        <v>659</v>
      </c>
      <c r="D144" s="10">
        <v>1515.65</v>
      </c>
      <c r="E144" s="4" t="s">
        <v>15</v>
      </c>
      <c r="F144" s="6" t="s">
        <v>181</v>
      </c>
      <c r="G144" s="4" t="s">
        <v>140</v>
      </c>
      <c r="H144" s="4" t="s">
        <v>140</v>
      </c>
      <c r="I144" s="4" t="s">
        <v>210</v>
      </c>
      <c r="J144" s="4">
        <v>141677</v>
      </c>
      <c r="K144" s="4" t="s">
        <v>23</v>
      </c>
      <c r="L144" s="4" t="s">
        <v>20</v>
      </c>
      <c r="M144" s="7">
        <v>43857</v>
      </c>
      <c r="N144">
        <f t="shared" si="2"/>
        <v>0</v>
      </c>
      <c r="P144" t="s">
        <v>129</v>
      </c>
      <c r="R144" s="7">
        <v>43873</v>
      </c>
    </row>
    <row r="145" spans="1:18" x14ac:dyDescent="0.25">
      <c r="A145" s="5">
        <v>43873</v>
      </c>
      <c r="B145" s="8">
        <v>4501923139</v>
      </c>
      <c r="C145" t="s">
        <v>665</v>
      </c>
      <c r="D145" s="10">
        <v>4051.12</v>
      </c>
      <c r="E145" s="4" t="s">
        <v>15</v>
      </c>
      <c r="F145" s="6" t="s">
        <v>194</v>
      </c>
      <c r="G145" s="4" t="s">
        <v>193</v>
      </c>
      <c r="H145" s="4" t="s">
        <v>193</v>
      </c>
      <c r="I145" s="4" t="s">
        <v>210</v>
      </c>
      <c r="J145" s="4">
        <v>141819</v>
      </c>
      <c r="K145" s="4" t="s">
        <v>23</v>
      </c>
      <c r="L145" s="4" t="s">
        <v>93</v>
      </c>
      <c r="M145" s="7">
        <v>43872</v>
      </c>
      <c r="N145">
        <f t="shared" si="2"/>
        <v>0</v>
      </c>
      <c r="P145" t="s">
        <v>303</v>
      </c>
      <c r="R145" s="7">
        <v>43873</v>
      </c>
    </row>
    <row r="146" spans="1:18" ht="15" customHeight="1" x14ac:dyDescent="0.25">
      <c r="A146" s="5">
        <v>43830</v>
      </c>
      <c r="B146" s="8">
        <v>3002003331</v>
      </c>
      <c r="C146" t="s">
        <v>253</v>
      </c>
      <c r="D146" s="10">
        <v>10366.469999999999</v>
      </c>
      <c r="E146" s="4" t="s">
        <v>15</v>
      </c>
      <c r="F146" s="4">
        <v>1381</v>
      </c>
      <c r="G146" s="4" t="s">
        <v>254</v>
      </c>
      <c r="H146" s="4" t="s">
        <v>254</v>
      </c>
      <c r="I146" s="4" t="s">
        <v>210</v>
      </c>
      <c r="J146" s="4">
        <v>139702</v>
      </c>
      <c r="K146" s="4" t="s">
        <v>23</v>
      </c>
      <c r="L146" s="4" t="s">
        <v>20</v>
      </c>
      <c r="M146" s="7">
        <v>43589</v>
      </c>
      <c r="N146">
        <f t="shared" si="2"/>
        <v>0</v>
      </c>
      <c r="O146" s="7">
        <v>43707</v>
      </c>
      <c r="P146" t="s">
        <v>38</v>
      </c>
    </row>
    <row r="147" spans="1:18" ht="15" customHeight="1" x14ac:dyDescent="0.25">
      <c r="A147" s="5">
        <v>43837</v>
      </c>
      <c r="B147" s="8">
        <v>4500152243</v>
      </c>
      <c r="C147" t="s">
        <v>297</v>
      </c>
      <c r="D147" s="10">
        <v>1320</v>
      </c>
      <c r="E147" s="4" t="s">
        <v>57</v>
      </c>
      <c r="F147" s="6" t="s">
        <v>309</v>
      </c>
      <c r="G147" s="4" t="s">
        <v>298</v>
      </c>
      <c r="H147" s="4" t="s">
        <v>298</v>
      </c>
      <c r="I147" s="4" t="s">
        <v>210</v>
      </c>
      <c r="J147" s="4">
        <v>140897</v>
      </c>
      <c r="K147" s="4" t="s">
        <v>23</v>
      </c>
      <c r="L147" s="4" t="s">
        <v>20</v>
      </c>
      <c r="M147" s="7">
        <v>43749</v>
      </c>
      <c r="N147">
        <f t="shared" si="2"/>
        <v>0</v>
      </c>
      <c r="O147" s="7">
        <v>43758</v>
      </c>
      <c r="P147" t="s">
        <v>38</v>
      </c>
    </row>
    <row r="148" spans="1:18" ht="15" customHeight="1" x14ac:dyDescent="0.25">
      <c r="A148" s="5">
        <v>43882</v>
      </c>
      <c r="B148" s="8" t="s">
        <v>753</v>
      </c>
      <c r="C148" t="s">
        <v>754</v>
      </c>
      <c r="D148" s="10">
        <v>602.49</v>
      </c>
      <c r="E148" s="4" t="s">
        <v>15</v>
      </c>
      <c r="F148" s="6" t="s">
        <v>525</v>
      </c>
      <c r="G148" s="4" t="s">
        <v>260</v>
      </c>
      <c r="H148" s="4" t="s">
        <v>260</v>
      </c>
      <c r="I148" s="4" t="s">
        <v>210</v>
      </c>
      <c r="J148" s="4">
        <v>140939</v>
      </c>
      <c r="K148" s="4" t="s">
        <v>23</v>
      </c>
      <c r="L148" s="4" t="s">
        <v>20</v>
      </c>
      <c r="M148" s="7">
        <v>43755</v>
      </c>
      <c r="N148">
        <f t="shared" si="2"/>
        <v>0</v>
      </c>
      <c r="O148" s="7">
        <v>43768</v>
      </c>
      <c r="P148" t="s">
        <v>38</v>
      </c>
      <c r="R148" s="7">
        <v>43885</v>
      </c>
    </row>
    <row r="149" spans="1:18" ht="15" customHeight="1" x14ac:dyDescent="0.25">
      <c r="A149" s="5">
        <v>43865</v>
      </c>
      <c r="B149" s="8">
        <v>10106409</v>
      </c>
      <c r="C149" t="s">
        <v>563</v>
      </c>
      <c r="D149" s="10">
        <v>16574.5</v>
      </c>
      <c r="E149" s="4" t="s">
        <v>15</v>
      </c>
      <c r="F149" s="6" t="s">
        <v>181</v>
      </c>
      <c r="G149" s="4" t="s">
        <v>140</v>
      </c>
      <c r="H149" s="4" t="s">
        <v>140</v>
      </c>
      <c r="I149" s="4" t="s">
        <v>210</v>
      </c>
      <c r="J149" s="4">
        <v>141019</v>
      </c>
      <c r="K149" s="4" t="s">
        <v>23</v>
      </c>
      <c r="L149" s="4" t="s">
        <v>20</v>
      </c>
      <c r="M149" s="7">
        <v>43768</v>
      </c>
      <c r="N149">
        <f t="shared" si="2"/>
        <v>0</v>
      </c>
      <c r="O149" s="7">
        <v>43770</v>
      </c>
      <c r="P149" t="s">
        <v>77</v>
      </c>
    </row>
    <row r="150" spans="1:18" ht="15" customHeight="1" x14ac:dyDescent="0.25">
      <c r="A150" s="5">
        <v>43817</v>
      </c>
      <c r="B150" s="8">
        <v>2303630</v>
      </c>
      <c r="C150" t="s">
        <v>157</v>
      </c>
      <c r="D150" s="10">
        <v>5222.62</v>
      </c>
      <c r="E150" s="4" t="s">
        <v>15</v>
      </c>
      <c r="F150" s="6" t="s">
        <v>225</v>
      </c>
      <c r="G150" s="4" t="s">
        <v>158</v>
      </c>
      <c r="H150" s="4" t="s">
        <v>158</v>
      </c>
      <c r="I150" s="4" t="s">
        <v>211</v>
      </c>
      <c r="J150" s="4">
        <v>141113</v>
      </c>
      <c r="K150" s="4" t="s">
        <v>23</v>
      </c>
      <c r="L150" s="4" t="s">
        <v>136</v>
      </c>
      <c r="M150" s="7">
        <v>43776</v>
      </c>
      <c r="N150">
        <f t="shared" si="2"/>
        <v>0</v>
      </c>
      <c r="O150" s="7">
        <v>43779</v>
      </c>
      <c r="P150" t="s">
        <v>1042</v>
      </c>
      <c r="Q150" t="s">
        <v>48</v>
      </c>
    </row>
    <row r="151" spans="1:18" ht="15" customHeight="1" x14ac:dyDescent="0.25">
      <c r="A151" s="5">
        <v>43854</v>
      </c>
      <c r="B151" s="8">
        <v>4500753941</v>
      </c>
      <c r="C151" t="s">
        <v>459</v>
      </c>
      <c r="D151" s="10">
        <v>5419.82</v>
      </c>
      <c r="E151" s="4" t="s">
        <v>15</v>
      </c>
      <c r="F151" s="6" t="s">
        <v>245</v>
      </c>
      <c r="G151" s="4" t="s">
        <v>244</v>
      </c>
      <c r="H151" s="4" t="s">
        <v>244</v>
      </c>
      <c r="I151" s="4" t="s">
        <v>212</v>
      </c>
      <c r="J151" s="4">
        <v>141177</v>
      </c>
      <c r="K151" s="4" t="s">
        <v>23</v>
      </c>
      <c r="L151" s="4" t="s">
        <v>93</v>
      </c>
      <c r="M151" s="7">
        <v>43782</v>
      </c>
      <c r="N151">
        <f t="shared" si="2"/>
        <v>0</v>
      </c>
      <c r="O151" s="7">
        <v>43783</v>
      </c>
      <c r="P151" t="s">
        <v>303</v>
      </c>
    </row>
    <row r="152" spans="1:18" ht="15" customHeight="1" x14ac:dyDescent="0.25">
      <c r="A152" s="5">
        <v>43850</v>
      </c>
      <c r="B152" s="8">
        <v>4501913233</v>
      </c>
      <c r="C152" t="s">
        <v>402</v>
      </c>
      <c r="D152" s="10">
        <v>2892.86</v>
      </c>
      <c r="E152" s="4" t="s">
        <v>15</v>
      </c>
      <c r="F152" s="6" t="s">
        <v>194</v>
      </c>
      <c r="G152" s="4" t="s">
        <v>193</v>
      </c>
      <c r="H152" s="4" t="s">
        <v>301</v>
      </c>
      <c r="I152" s="4" t="s">
        <v>210</v>
      </c>
      <c r="J152" s="4">
        <v>141182</v>
      </c>
      <c r="K152" s="4" t="s">
        <v>23</v>
      </c>
      <c r="L152" s="4" t="s">
        <v>93</v>
      </c>
      <c r="M152" s="7">
        <v>43783</v>
      </c>
      <c r="N152">
        <f t="shared" si="2"/>
        <v>0</v>
      </c>
      <c r="O152" s="7">
        <v>43786</v>
      </c>
      <c r="P152" t="s">
        <v>955</v>
      </c>
    </row>
    <row r="153" spans="1:18" ht="15" customHeight="1" x14ac:dyDescent="0.25">
      <c r="A153" s="5">
        <v>43816</v>
      </c>
      <c r="B153" s="8">
        <v>308326</v>
      </c>
      <c r="C153" t="s">
        <v>144</v>
      </c>
      <c r="D153" s="10">
        <v>7132.75</v>
      </c>
      <c r="E153" s="4" t="s">
        <v>15</v>
      </c>
      <c r="F153" s="6" t="s">
        <v>179</v>
      </c>
      <c r="G153" s="4" t="s">
        <v>145</v>
      </c>
      <c r="H153" s="4" t="s">
        <v>257</v>
      </c>
      <c r="I153" s="4" t="s">
        <v>210</v>
      </c>
      <c r="J153" s="4">
        <v>141161</v>
      </c>
      <c r="K153" s="4" t="s">
        <v>23</v>
      </c>
      <c r="L153" s="4" t="s">
        <v>20</v>
      </c>
      <c r="M153" s="7">
        <v>43781</v>
      </c>
      <c r="N153">
        <f t="shared" si="2"/>
        <v>0</v>
      </c>
      <c r="O153" s="7">
        <v>43799</v>
      </c>
      <c r="P153" t="s">
        <v>38</v>
      </c>
    </row>
    <row r="154" spans="1:18" ht="15" customHeight="1" x14ac:dyDescent="0.25">
      <c r="A154" s="5">
        <v>43854</v>
      </c>
      <c r="B154" s="8">
        <v>4501915221</v>
      </c>
      <c r="C154" t="s">
        <v>460</v>
      </c>
      <c r="D154" s="10">
        <v>894.72</v>
      </c>
      <c r="E154" s="4" t="s">
        <v>15</v>
      </c>
      <c r="F154" s="6" t="s">
        <v>194</v>
      </c>
      <c r="G154" s="4" t="s">
        <v>193</v>
      </c>
      <c r="H154" s="4" t="s">
        <v>193</v>
      </c>
      <c r="I154" s="4" t="s">
        <v>210</v>
      </c>
      <c r="J154" s="4">
        <v>141250</v>
      </c>
      <c r="K154" s="4" t="s">
        <v>23</v>
      </c>
      <c r="L154" s="4" t="s">
        <v>20</v>
      </c>
      <c r="M154" s="7">
        <v>43794</v>
      </c>
      <c r="N154">
        <f t="shared" si="2"/>
        <v>0</v>
      </c>
      <c r="O154" s="7">
        <v>43799</v>
      </c>
      <c r="P154" t="s">
        <v>129</v>
      </c>
    </row>
    <row r="155" spans="1:18" ht="15" customHeight="1" x14ac:dyDescent="0.25">
      <c r="A155" s="5">
        <v>43920</v>
      </c>
      <c r="B155" s="8">
        <v>300027360</v>
      </c>
      <c r="C155" t="s">
        <v>971</v>
      </c>
      <c r="D155" s="10">
        <v>14999</v>
      </c>
      <c r="E155" s="4" t="s">
        <v>15</v>
      </c>
      <c r="F155" s="6" t="s">
        <v>840</v>
      </c>
      <c r="G155" s="4" t="s">
        <v>90</v>
      </c>
      <c r="H155" s="4" t="s">
        <v>90</v>
      </c>
      <c r="I155" s="4" t="s">
        <v>210</v>
      </c>
      <c r="J155" s="4">
        <v>141082</v>
      </c>
      <c r="K155" s="4" t="s">
        <v>23</v>
      </c>
      <c r="L155" s="4" t="s">
        <v>93</v>
      </c>
      <c r="M155" s="7">
        <v>43773</v>
      </c>
      <c r="N155">
        <f t="shared" si="2"/>
        <v>0</v>
      </c>
      <c r="O155" s="7">
        <v>43799</v>
      </c>
      <c r="P155" t="s">
        <v>303</v>
      </c>
    </row>
    <row r="156" spans="1:18" ht="15" customHeight="1" x14ac:dyDescent="0.25">
      <c r="A156" s="5">
        <v>43854</v>
      </c>
      <c r="B156" s="8">
        <v>2310452</v>
      </c>
      <c r="C156" t="s">
        <v>464</v>
      </c>
      <c r="D156" s="10">
        <v>3528.21</v>
      </c>
      <c r="E156" s="4" t="s">
        <v>15</v>
      </c>
      <c r="F156" s="6" t="s">
        <v>225</v>
      </c>
      <c r="G156" s="4" t="s">
        <v>158</v>
      </c>
      <c r="H156" s="4" t="s">
        <v>158</v>
      </c>
      <c r="I156" s="4" t="s">
        <v>210</v>
      </c>
      <c r="J156" s="4">
        <v>141304</v>
      </c>
      <c r="K156" s="4" t="s">
        <v>23</v>
      </c>
      <c r="L156" s="4" t="s">
        <v>20</v>
      </c>
      <c r="M156" s="7">
        <v>43805</v>
      </c>
      <c r="N156">
        <f t="shared" si="2"/>
        <v>0</v>
      </c>
      <c r="O156" s="7">
        <v>43811</v>
      </c>
      <c r="P156" t="s">
        <v>955</v>
      </c>
    </row>
    <row r="157" spans="1:18" ht="15" customHeight="1" x14ac:dyDescent="0.25">
      <c r="A157" s="5">
        <v>43817</v>
      </c>
      <c r="B157" s="8">
        <v>10103718</v>
      </c>
      <c r="C157" t="s">
        <v>159</v>
      </c>
      <c r="D157" s="10">
        <v>0.1</v>
      </c>
      <c r="E157" s="4" t="s">
        <v>15</v>
      </c>
      <c r="F157" s="6" t="s">
        <v>181</v>
      </c>
      <c r="G157" s="4" t="s">
        <v>140</v>
      </c>
      <c r="H157" s="4" t="s">
        <v>140</v>
      </c>
      <c r="I157" s="4" t="s">
        <v>210</v>
      </c>
      <c r="J157" s="4">
        <v>141434</v>
      </c>
      <c r="K157" s="4" t="s">
        <v>23</v>
      </c>
      <c r="L157" s="4" t="s">
        <v>20</v>
      </c>
      <c r="M157" s="7">
        <v>43818</v>
      </c>
      <c r="N157">
        <f t="shared" si="2"/>
        <v>1</v>
      </c>
      <c r="O157" s="7">
        <v>43817</v>
      </c>
      <c r="P157" t="s">
        <v>38</v>
      </c>
    </row>
    <row r="158" spans="1:18" ht="15" customHeight="1" x14ac:dyDescent="0.25">
      <c r="A158" s="5">
        <v>43817</v>
      </c>
      <c r="B158" s="8">
        <v>10103780</v>
      </c>
      <c r="C158" t="s">
        <v>153</v>
      </c>
      <c r="D158" s="10">
        <v>0.02</v>
      </c>
      <c r="E158" s="4" t="s">
        <v>15</v>
      </c>
      <c r="F158" s="6" t="s">
        <v>181</v>
      </c>
      <c r="G158" s="4" t="s">
        <v>140</v>
      </c>
      <c r="H158" s="4" t="s">
        <v>140</v>
      </c>
      <c r="I158" s="4" t="s">
        <v>210</v>
      </c>
      <c r="J158" s="4">
        <v>141456</v>
      </c>
      <c r="K158" s="4" t="s">
        <v>23</v>
      </c>
      <c r="L158" s="4" t="s">
        <v>20</v>
      </c>
      <c r="M158" s="7">
        <v>43819</v>
      </c>
      <c r="N158">
        <f t="shared" si="2"/>
        <v>2</v>
      </c>
      <c r="O158" s="7">
        <v>43818</v>
      </c>
      <c r="P158" t="s">
        <v>38</v>
      </c>
    </row>
    <row r="159" spans="1:18" ht="15" customHeight="1" x14ac:dyDescent="0.25">
      <c r="A159" s="5">
        <v>43817</v>
      </c>
      <c r="B159" s="8">
        <v>10103803</v>
      </c>
      <c r="C159" t="s">
        <v>154</v>
      </c>
      <c r="D159" s="10">
        <v>0.01</v>
      </c>
      <c r="E159" s="4" t="s">
        <v>15</v>
      </c>
      <c r="F159" s="6" t="s">
        <v>181</v>
      </c>
      <c r="G159" s="4" t="s">
        <v>140</v>
      </c>
      <c r="H159" s="4" t="s">
        <v>140</v>
      </c>
      <c r="I159" s="4" t="s">
        <v>211</v>
      </c>
      <c r="J159" s="4">
        <v>141464</v>
      </c>
      <c r="K159" s="4" t="s">
        <v>23</v>
      </c>
      <c r="L159" s="4" t="s">
        <v>20</v>
      </c>
      <c r="M159" s="7">
        <v>43819</v>
      </c>
      <c r="N159">
        <f t="shared" si="2"/>
        <v>2</v>
      </c>
      <c r="O159" s="7">
        <v>43818</v>
      </c>
      <c r="P159" t="s">
        <v>38</v>
      </c>
    </row>
    <row r="160" spans="1:18" ht="15" customHeight="1" x14ac:dyDescent="0.25">
      <c r="A160" s="5">
        <v>43817</v>
      </c>
      <c r="B160" s="8">
        <v>10103716</v>
      </c>
      <c r="C160" t="s">
        <v>139</v>
      </c>
      <c r="D160" s="10">
        <v>0.02</v>
      </c>
      <c r="E160" s="4" t="s">
        <v>15</v>
      </c>
      <c r="F160" s="6" t="s">
        <v>181</v>
      </c>
      <c r="G160" s="4" t="s">
        <v>140</v>
      </c>
      <c r="H160" s="4" t="s">
        <v>140</v>
      </c>
      <c r="I160" s="4" t="s">
        <v>210</v>
      </c>
      <c r="J160" s="4">
        <v>141463</v>
      </c>
      <c r="K160" s="4" t="s">
        <v>23</v>
      </c>
      <c r="L160" s="4" t="s">
        <v>20</v>
      </c>
      <c r="M160" s="7">
        <v>43819</v>
      </c>
      <c r="N160">
        <f t="shared" si="2"/>
        <v>2</v>
      </c>
      <c r="O160" s="7">
        <v>43829</v>
      </c>
      <c r="P160" t="s">
        <v>38</v>
      </c>
    </row>
    <row r="161" spans="1:18" ht="15" customHeight="1" x14ac:dyDescent="0.25">
      <c r="A161" s="5">
        <v>43820</v>
      </c>
      <c r="B161" s="8">
        <v>4501902809</v>
      </c>
      <c r="C161" t="s">
        <v>222</v>
      </c>
      <c r="D161" s="10">
        <v>2207.6999999999998</v>
      </c>
      <c r="E161" s="4" t="s">
        <v>15</v>
      </c>
      <c r="F161" s="6" t="s">
        <v>194</v>
      </c>
      <c r="G161" s="4" t="s">
        <v>193</v>
      </c>
      <c r="H161" s="4" t="s">
        <v>193</v>
      </c>
      <c r="I161" s="4" t="s">
        <v>210</v>
      </c>
      <c r="J161" s="4">
        <v>141465</v>
      </c>
      <c r="K161" s="4" t="s">
        <v>23</v>
      </c>
      <c r="L161" s="4" t="s">
        <v>20</v>
      </c>
      <c r="M161" s="7">
        <v>43822</v>
      </c>
      <c r="N161">
        <f t="shared" si="2"/>
        <v>2</v>
      </c>
      <c r="O161" s="7">
        <v>43829</v>
      </c>
      <c r="P161" t="s">
        <v>38</v>
      </c>
      <c r="Q161" t="s">
        <v>48</v>
      </c>
    </row>
    <row r="162" spans="1:18" ht="15" customHeight="1" x14ac:dyDescent="0.25">
      <c r="A162" s="5">
        <v>43829</v>
      </c>
      <c r="B162" s="8" t="s">
        <v>241</v>
      </c>
      <c r="C162" t="s">
        <v>255</v>
      </c>
      <c r="D162" s="10">
        <v>794.95</v>
      </c>
      <c r="E162" s="4" t="s">
        <v>15</v>
      </c>
      <c r="F162" s="6" t="s">
        <v>246</v>
      </c>
      <c r="G162" s="4" t="s">
        <v>242</v>
      </c>
      <c r="H162" s="4" t="s">
        <v>242</v>
      </c>
      <c r="I162" s="4" t="s">
        <v>210</v>
      </c>
      <c r="J162" s="4">
        <v>146468</v>
      </c>
      <c r="K162" s="4" t="s">
        <v>23</v>
      </c>
      <c r="L162" s="4" t="s">
        <v>20</v>
      </c>
      <c r="M162" s="7">
        <v>43815</v>
      </c>
      <c r="N162">
        <f t="shared" si="2"/>
        <v>0</v>
      </c>
      <c r="O162" s="7">
        <v>43829</v>
      </c>
      <c r="P162" t="s">
        <v>38</v>
      </c>
      <c r="Q162" t="s">
        <v>48</v>
      </c>
    </row>
    <row r="163" spans="1:18" ht="15" customHeight="1" x14ac:dyDescent="0.25">
      <c r="A163" s="5">
        <v>43830</v>
      </c>
      <c r="B163" s="8">
        <v>5500169170</v>
      </c>
      <c r="C163" t="s">
        <v>263</v>
      </c>
      <c r="D163" s="10"/>
      <c r="E163" s="4" t="s">
        <v>15</v>
      </c>
      <c r="F163" s="6" t="s">
        <v>261</v>
      </c>
      <c r="G163" s="4" t="s">
        <v>262</v>
      </c>
      <c r="H163" s="4" t="s">
        <v>262</v>
      </c>
      <c r="I163" s="4" t="s">
        <v>210</v>
      </c>
      <c r="J163" s="4">
        <v>141473</v>
      </c>
      <c r="K163" s="4" t="s">
        <v>23</v>
      </c>
      <c r="L163" s="4" t="s">
        <v>20</v>
      </c>
      <c r="M163" s="7">
        <v>43826</v>
      </c>
      <c r="N163">
        <f t="shared" si="2"/>
        <v>0</v>
      </c>
      <c r="O163" s="7">
        <v>43829</v>
      </c>
      <c r="P163" t="s">
        <v>77</v>
      </c>
    </row>
    <row r="164" spans="1:18" ht="15" customHeight="1" x14ac:dyDescent="0.25">
      <c r="A164" s="5">
        <v>43836</v>
      </c>
      <c r="B164" s="8" t="s">
        <v>287</v>
      </c>
      <c r="C164" t="s">
        <v>288</v>
      </c>
      <c r="D164" s="10">
        <v>2341.67</v>
      </c>
      <c r="E164" s="4" t="s">
        <v>15</v>
      </c>
      <c r="F164" s="6" t="s">
        <v>192</v>
      </c>
      <c r="G164" s="4" t="s">
        <v>68</v>
      </c>
      <c r="H164" s="4" t="s">
        <v>68</v>
      </c>
      <c r="I164" s="4" t="s">
        <v>210</v>
      </c>
      <c r="J164" s="4">
        <v>141441</v>
      </c>
      <c r="K164" s="4" t="s">
        <v>23</v>
      </c>
      <c r="L164" s="4" t="s">
        <v>20</v>
      </c>
      <c r="M164" s="7">
        <v>43818</v>
      </c>
      <c r="N164">
        <f t="shared" si="2"/>
        <v>0</v>
      </c>
      <c r="O164" s="7">
        <v>43829</v>
      </c>
      <c r="P164" t="s">
        <v>38</v>
      </c>
    </row>
    <row r="165" spans="1:18" ht="15" customHeight="1" x14ac:dyDescent="0.25">
      <c r="A165" s="5">
        <v>43851</v>
      </c>
      <c r="B165" s="8">
        <v>4501913607</v>
      </c>
      <c r="C165" t="s">
        <v>420</v>
      </c>
      <c r="D165" s="10">
        <v>2544.38</v>
      </c>
      <c r="E165" s="4" t="s">
        <v>15</v>
      </c>
      <c r="F165" s="6" t="s">
        <v>194</v>
      </c>
      <c r="G165" s="4" t="s">
        <v>301</v>
      </c>
      <c r="H165" s="4" t="s">
        <v>301</v>
      </c>
      <c r="I165" s="4" t="s">
        <v>210</v>
      </c>
      <c r="J165" s="4">
        <v>141432</v>
      </c>
      <c r="K165" s="4" t="s">
        <v>23</v>
      </c>
      <c r="L165" s="4" t="s">
        <v>20</v>
      </c>
      <c r="M165" s="7">
        <v>43818</v>
      </c>
      <c r="N165">
        <f t="shared" si="2"/>
        <v>0</v>
      </c>
      <c r="O165" s="7">
        <v>43829</v>
      </c>
      <c r="P165" t="s">
        <v>38</v>
      </c>
    </row>
    <row r="166" spans="1:18" ht="15" customHeight="1" x14ac:dyDescent="0.25">
      <c r="A166" s="5">
        <v>43851</v>
      </c>
      <c r="B166" s="8">
        <v>4501897424</v>
      </c>
      <c r="C166" t="s">
        <v>422</v>
      </c>
      <c r="D166" s="10">
        <v>35680</v>
      </c>
      <c r="E166" s="4" t="s">
        <v>15</v>
      </c>
      <c r="F166" s="6" t="s">
        <v>194</v>
      </c>
      <c r="G166" s="4" t="s">
        <v>301</v>
      </c>
      <c r="H166" s="4" t="s">
        <v>301</v>
      </c>
      <c r="I166" s="4" t="s">
        <v>210</v>
      </c>
      <c r="J166" s="4">
        <v>141313</v>
      </c>
      <c r="K166" s="4" t="s">
        <v>23</v>
      </c>
      <c r="L166" s="4" t="s">
        <v>20</v>
      </c>
      <c r="M166" s="7">
        <v>43808</v>
      </c>
      <c r="N166">
        <f t="shared" si="2"/>
        <v>0</v>
      </c>
      <c r="O166" s="7">
        <v>43829</v>
      </c>
      <c r="P166" t="s">
        <v>38</v>
      </c>
    </row>
    <row r="167" spans="1:18" ht="15" customHeight="1" x14ac:dyDescent="0.25">
      <c r="A167" s="5">
        <v>43838</v>
      </c>
      <c r="B167" s="8">
        <v>4501908136</v>
      </c>
      <c r="C167" t="s">
        <v>331</v>
      </c>
      <c r="D167" s="10">
        <v>1766.88</v>
      </c>
      <c r="E167" s="4" t="s">
        <v>15</v>
      </c>
      <c r="F167" s="6" t="s">
        <v>194</v>
      </c>
      <c r="G167" s="4" t="s">
        <v>193</v>
      </c>
      <c r="H167" s="4" t="s">
        <v>193</v>
      </c>
      <c r="I167" s="4" t="s">
        <v>210</v>
      </c>
      <c r="J167" s="4">
        <v>141471</v>
      </c>
      <c r="K167" s="4" t="s">
        <v>23</v>
      </c>
      <c r="L167" s="4" t="s">
        <v>20</v>
      </c>
      <c r="M167" s="7">
        <v>43826</v>
      </c>
      <c r="N167">
        <f t="shared" si="2"/>
        <v>0</v>
      </c>
      <c r="O167" s="7">
        <v>43830</v>
      </c>
      <c r="P167" t="s">
        <v>38</v>
      </c>
    </row>
    <row r="168" spans="1:18" ht="15" customHeight="1" x14ac:dyDescent="0.25">
      <c r="A168" s="5">
        <v>43819</v>
      </c>
      <c r="B168" s="8" t="s">
        <v>171</v>
      </c>
      <c r="C168" t="s">
        <v>172</v>
      </c>
      <c r="D168" s="10">
        <v>13167.37</v>
      </c>
      <c r="E168" s="4" t="s">
        <v>15</v>
      </c>
      <c r="F168" s="6" t="s">
        <v>227</v>
      </c>
      <c r="G168" s="4" t="s">
        <v>124</v>
      </c>
      <c r="H168" s="4" t="s">
        <v>1043</v>
      </c>
      <c r="I168" s="4" t="s">
        <v>210</v>
      </c>
      <c r="J168" s="4">
        <v>141476</v>
      </c>
      <c r="K168" s="4" t="s">
        <v>23</v>
      </c>
      <c r="L168" s="4" t="s">
        <v>20</v>
      </c>
      <c r="M168" s="7">
        <v>43829</v>
      </c>
      <c r="N168">
        <f t="shared" si="2"/>
        <v>10</v>
      </c>
      <c r="O168" s="7">
        <v>43836</v>
      </c>
      <c r="P168" t="s">
        <v>77</v>
      </c>
      <c r="Q168" t="s">
        <v>48</v>
      </c>
    </row>
    <row r="169" spans="1:18" ht="15" customHeight="1" x14ac:dyDescent="0.25">
      <c r="A169" s="5">
        <v>43881</v>
      </c>
      <c r="B169" s="8">
        <v>4501927034</v>
      </c>
      <c r="C169" t="s">
        <v>749</v>
      </c>
      <c r="D169" s="10">
        <v>6317.37</v>
      </c>
      <c r="E169" s="4" t="s">
        <v>15</v>
      </c>
      <c r="F169" s="6" t="s">
        <v>194</v>
      </c>
      <c r="G169" s="4" t="s">
        <v>193</v>
      </c>
      <c r="H169" s="4" t="s">
        <v>193</v>
      </c>
      <c r="I169" s="4" t="s">
        <v>210</v>
      </c>
      <c r="J169" s="4">
        <v>141526</v>
      </c>
      <c r="K169" s="4" t="s">
        <v>23</v>
      </c>
      <c r="L169" s="4" t="s">
        <v>20</v>
      </c>
      <c r="M169" s="7">
        <v>43837</v>
      </c>
      <c r="N169">
        <f t="shared" si="2"/>
        <v>0</v>
      </c>
      <c r="O169" s="7">
        <v>43837</v>
      </c>
      <c r="P169" t="s">
        <v>77</v>
      </c>
      <c r="R169" s="7">
        <v>43880</v>
      </c>
    </row>
    <row r="170" spans="1:18" ht="15" customHeight="1" x14ac:dyDescent="0.25">
      <c r="A170" s="5">
        <v>43832</v>
      </c>
      <c r="B170" s="8">
        <v>4505017973</v>
      </c>
      <c r="C170" t="s">
        <v>271</v>
      </c>
      <c r="D170" s="10">
        <v>1157.07</v>
      </c>
      <c r="E170" s="4" t="s">
        <v>15</v>
      </c>
      <c r="F170" s="6" t="s">
        <v>191</v>
      </c>
      <c r="G170" s="4" t="s">
        <v>63</v>
      </c>
      <c r="H170" s="4" t="s">
        <v>63</v>
      </c>
      <c r="I170" s="4" t="s">
        <v>210</v>
      </c>
      <c r="J170" s="4">
        <v>141450</v>
      </c>
      <c r="K170" s="4" t="s">
        <v>23</v>
      </c>
      <c r="L170" s="4" t="s">
        <v>20</v>
      </c>
      <c r="M170" s="7">
        <v>43819</v>
      </c>
      <c r="N170">
        <f t="shared" si="2"/>
        <v>0</v>
      </c>
      <c r="O170" s="7">
        <v>43845</v>
      </c>
      <c r="P170" t="s">
        <v>129</v>
      </c>
    </row>
    <row r="171" spans="1:18" ht="15" customHeight="1" x14ac:dyDescent="0.25">
      <c r="A171" s="5">
        <v>43845</v>
      </c>
      <c r="B171" s="8">
        <v>4500933875</v>
      </c>
      <c r="C171" t="s">
        <v>382</v>
      </c>
      <c r="D171" s="10">
        <v>5000</v>
      </c>
      <c r="E171" s="4" t="s">
        <v>15</v>
      </c>
      <c r="F171" s="6" t="s">
        <v>629</v>
      </c>
      <c r="G171" s="4" t="s">
        <v>90</v>
      </c>
      <c r="H171" s="4" t="s">
        <v>90</v>
      </c>
      <c r="I171" s="4" t="s">
        <v>210</v>
      </c>
      <c r="J171" s="4">
        <v>96442</v>
      </c>
      <c r="K171" s="4" t="s">
        <v>117</v>
      </c>
      <c r="L171" s="4" t="s">
        <v>20</v>
      </c>
      <c r="M171" s="7">
        <v>43841</v>
      </c>
      <c r="N171">
        <f t="shared" si="2"/>
        <v>0</v>
      </c>
      <c r="O171" s="7">
        <v>43845</v>
      </c>
      <c r="P171" t="s">
        <v>383</v>
      </c>
    </row>
    <row r="172" spans="1:18" ht="15" customHeight="1" x14ac:dyDescent="0.25">
      <c r="A172" s="5">
        <v>43873</v>
      </c>
      <c r="B172" s="8">
        <v>4505017973</v>
      </c>
      <c r="C172" t="s">
        <v>271</v>
      </c>
      <c r="D172" s="10">
        <v>1189.19</v>
      </c>
      <c r="E172" s="4" t="s">
        <v>15</v>
      </c>
      <c r="F172" s="6" t="s">
        <v>191</v>
      </c>
      <c r="G172" s="4" t="s">
        <v>63</v>
      </c>
      <c r="H172" s="4" t="s">
        <v>63</v>
      </c>
      <c r="I172" s="4" t="s">
        <v>210</v>
      </c>
      <c r="J172" s="4">
        <v>141450</v>
      </c>
      <c r="K172" s="4" t="s">
        <v>23</v>
      </c>
      <c r="L172" s="4" t="s">
        <v>20</v>
      </c>
      <c r="M172" s="7">
        <v>43819</v>
      </c>
      <c r="N172">
        <f t="shared" si="2"/>
        <v>0</v>
      </c>
      <c r="O172" s="7">
        <v>43845</v>
      </c>
      <c r="P172" t="s">
        <v>129</v>
      </c>
    </row>
    <row r="173" spans="1:18" ht="15" customHeight="1" x14ac:dyDescent="0.25">
      <c r="A173" s="5">
        <v>43858</v>
      </c>
      <c r="B173" s="8">
        <v>7500008857</v>
      </c>
      <c r="C173" t="s">
        <v>486</v>
      </c>
      <c r="D173" s="10">
        <v>800</v>
      </c>
      <c r="E173" s="4" t="s">
        <v>15</v>
      </c>
      <c r="F173" s="6" t="s">
        <v>203</v>
      </c>
      <c r="G173" s="4" t="s">
        <v>201</v>
      </c>
      <c r="H173" s="4" t="s">
        <v>201</v>
      </c>
      <c r="I173" s="4" t="s">
        <v>210</v>
      </c>
      <c r="J173" s="4">
        <v>141625</v>
      </c>
      <c r="K173" s="4" t="s">
        <v>23</v>
      </c>
      <c r="L173" s="4" t="s">
        <v>20</v>
      </c>
      <c r="M173" s="7">
        <v>43840</v>
      </c>
      <c r="N173">
        <f t="shared" si="2"/>
        <v>0</v>
      </c>
      <c r="O173" s="7">
        <v>43850</v>
      </c>
      <c r="P173" t="s">
        <v>77</v>
      </c>
    </row>
    <row r="174" spans="1:18" ht="15" customHeight="1" x14ac:dyDescent="0.25">
      <c r="A174" s="5">
        <v>43868</v>
      </c>
      <c r="B174" s="8">
        <v>3179552</v>
      </c>
      <c r="C174" t="s">
        <v>597</v>
      </c>
      <c r="D174" s="10">
        <v>850</v>
      </c>
      <c r="E174" s="4" t="s">
        <v>15</v>
      </c>
      <c r="F174" s="6" t="s">
        <v>601</v>
      </c>
      <c r="G174" s="4" t="s">
        <v>598</v>
      </c>
      <c r="H174" s="4" t="s">
        <v>598</v>
      </c>
      <c r="I174" s="4" t="s">
        <v>210</v>
      </c>
      <c r="J174" s="4">
        <v>141655</v>
      </c>
      <c r="K174" s="4" t="s">
        <v>23</v>
      </c>
      <c r="L174" s="4" t="s">
        <v>20</v>
      </c>
      <c r="M174" s="7">
        <v>43852</v>
      </c>
      <c r="N174">
        <f t="shared" si="2"/>
        <v>0</v>
      </c>
      <c r="O174" s="7">
        <v>43852</v>
      </c>
      <c r="P174" t="s">
        <v>77</v>
      </c>
    </row>
    <row r="175" spans="1:18" ht="15" customHeight="1" x14ac:dyDescent="0.25">
      <c r="A175" s="5">
        <v>43857</v>
      </c>
      <c r="B175" s="8" t="s">
        <v>501</v>
      </c>
      <c r="C175" t="s">
        <v>650</v>
      </c>
      <c r="D175" s="10">
        <v>6534</v>
      </c>
      <c r="E175" s="4" t="s">
        <v>15</v>
      </c>
      <c r="F175" s="6" t="s">
        <v>396</v>
      </c>
      <c r="G175" s="4" t="s">
        <v>392</v>
      </c>
      <c r="H175" s="4" t="s">
        <v>392</v>
      </c>
      <c r="I175" s="4" t="s">
        <v>210</v>
      </c>
      <c r="J175" s="4">
        <v>141652</v>
      </c>
      <c r="K175" s="4" t="s">
        <v>23</v>
      </c>
      <c r="L175" s="4" t="s">
        <v>93</v>
      </c>
      <c r="M175" s="7">
        <v>43850</v>
      </c>
      <c r="N175">
        <f t="shared" si="2"/>
        <v>0</v>
      </c>
      <c r="O175" s="7">
        <v>43853</v>
      </c>
      <c r="P175" t="s">
        <v>303</v>
      </c>
    </row>
    <row r="176" spans="1:18" ht="15" customHeight="1" x14ac:dyDescent="0.25">
      <c r="A176" s="5">
        <v>43837</v>
      </c>
      <c r="B176" s="8" t="s">
        <v>295</v>
      </c>
      <c r="C176" t="s">
        <v>147</v>
      </c>
      <c r="D176" s="10">
        <v>761.46</v>
      </c>
      <c r="E176" s="4" t="s">
        <v>57</v>
      </c>
      <c r="F176" s="6" t="s">
        <v>308</v>
      </c>
      <c r="G176" s="4" t="s">
        <v>296</v>
      </c>
      <c r="H176" s="4" t="s">
        <v>296</v>
      </c>
      <c r="I176" s="4" t="s">
        <v>210</v>
      </c>
      <c r="J176" s="4">
        <v>141527</v>
      </c>
      <c r="K176" s="4" t="s">
        <v>23</v>
      </c>
      <c r="L176" s="4" t="s">
        <v>20</v>
      </c>
      <c r="M176" s="7">
        <v>43837</v>
      </c>
      <c r="N176">
        <f t="shared" si="2"/>
        <v>0</v>
      </c>
      <c r="O176" s="7">
        <v>43855</v>
      </c>
      <c r="P176" t="s">
        <v>77</v>
      </c>
    </row>
    <row r="177" spans="1:17" ht="15" customHeight="1" x14ac:dyDescent="0.25">
      <c r="A177" s="5">
        <v>43847</v>
      </c>
      <c r="B177" s="8">
        <v>927915</v>
      </c>
      <c r="C177" t="s">
        <v>398</v>
      </c>
      <c r="D177" s="10">
        <v>2336.75</v>
      </c>
      <c r="E177" s="4" t="s">
        <v>15</v>
      </c>
      <c r="F177" s="6" t="s">
        <v>204</v>
      </c>
      <c r="G177" s="4" t="s">
        <v>443</v>
      </c>
      <c r="H177" s="4" t="s">
        <v>443</v>
      </c>
      <c r="I177" s="4" t="s">
        <v>210</v>
      </c>
      <c r="J177" s="4">
        <v>141660</v>
      </c>
      <c r="K177" s="4" t="s">
        <v>23</v>
      </c>
      <c r="L177" s="4" t="s">
        <v>20</v>
      </c>
      <c r="M177" s="7">
        <v>43850</v>
      </c>
      <c r="N177">
        <f t="shared" si="2"/>
        <v>3</v>
      </c>
      <c r="O177" s="7">
        <v>43857</v>
      </c>
      <c r="P177" t="s">
        <v>77</v>
      </c>
    </row>
    <row r="178" spans="1:17" x14ac:dyDescent="0.25">
      <c r="A178" s="5">
        <v>43859</v>
      </c>
      <c r="B178" s="8">
        <v>4500759138</v>
      </c>
      <c r="C178" t="s">
        <v>499</v>
      </c>
      <c r="D178" s="10">
        <v>2500</v>
      </c>
      <c r="E178" s="4" t="s">
        <v>15</v>
      </c>
      <c r="F178" s="6" t="s">
        <v>245</v>
      </c>
      <c r="G178" s="4" t="s">
        <v>244</v>
      </c>
      <c r="H178" s="4" t="s">
        <v>244</v>
      </c>
      <c r="I178" s="4" t="s">
        <v>210</v>
      </c>
      <c r="J178" s="4">
        <v>141705</v>
      </c>
      <c r="K178" s="4" t="s">
        <v>23</v>
      </c>
      <c r="L178" s="4" t="s">
        <v>93</v>
      </c>
      <c r="M178" s="7">
        <v>43857</v>
      </c>
      <c r="N178">
        <f t="shared" si="2"/>
        <v>0</v>
      </c>
      <c r="O178" s="7">
        <v>43859</v>
      </c>
      <c r="P178" t="s">
        <v>303</v>
      </c>
    </row>
    <row r="179" spans="1:17" x14ac:dyDescent="0.25">
      <c r="A179" s="5">
        <v>43818</v>
      </c>
      <c r="B179" s="8">
        <v>4400191072</v>
      </c>
      <c r="C179" t="s">
        <v>166</v>
      </c>
      <c r="D179" s="10">
        <v>8586.98</v>
      </c>
      <c r="E179" s="4" t="s">
        <v>15</v>
      </c>
      <c r="F179" s="6" t="s">
        <v>206</v>
      </c>
      <c r="G179" s="4" t="s">
        <v>128</v>
      </c>
      <c r="H179" s="4" t="s">
        <v>128</v>
      </c>
      <c r="I179" s="4" t="s">
        <v>210</v>
      </c>
      <c r="J179" s="4">
        <v>141445</v>
      </c>
      <c r="K179" s="4" t="s">
        <v>23</v>
      </c>
      <c r="L179" s="4" t="s">
        <v>20</v>
      </c>
      <c r="M179" s="7">
        <v>43818</v>
      </c>
      <c r="N179">
        <f t="shared" si="2"/>
        <v>0</v>
      </c>
      <c r="O179" s="7">
        <v>43860</v>
      </c>
      <c r="P179" t="s">
        <v>38</v>
      </c>
      <c r="Q179" t="s">
        <v>48</v>
      </c>
    </row>
    <row r="180" spans="1:17" x14ac:dyDescent="0.25">
      <c r="A180" s="5">
        <v>43873</v>
      </c>
      <c r="B180" s="8">
        <v>4400195887</v>
      </c>
      <c r="C180" t="s">
        <v>662</v>
      </c>
      <c r="D180" s="10">
        <v>604.11</v>
      </c>
      <c r="E180" s="4" t="s">
        <v>15</v>
      </c>
      <c r="F180" s="6" t="s">
        <v>1045</v>
      </c>
      <c r="G180" s="4" t="s">
        <v>128</v>
      </c>
      <c r="H180" s="4" t="s">
        <v>128</v>
      </c>
      <c r="I180" s="4" t="s">
        <v>210</v>
      </c>
      <c r="J180" s="4">
        <v>140667</v>
      </c>
      <c r="K180" s="4" t="s">
        <v>23</v>
      </c>
      <c r="L180" s="4" t="s">
        <v>20</v>
      </c>
      <c r="M180" s="7">
        <v>43726</v>
      </c>
      <c r="N180">
        <f t="shared" si="2"/>
        <v>0</v>
      </c>
      <c r="O180" s="7">
        <v>43860</v>
      </c>
      <c r="P180" t="s">
        <v>38</v>
      </c>
    </row>
    <row r="181" spans="1:17" x14ac:dyDescent="0.25">
      <c r="A181" s="5">
        <v>43885</v>
      </c>
      <c r="B181" s="8">
        <v>4400197067</v>
      </c>
      <c r="C181" t="s">
        <v>762</v>
      </c>
      <c r="D181" s="10">
        <v>13213.25</v>
      </c>
      <c r="E181" s="4" t="s">
        <v>15</v>
      </c>
      <c r="F181" s="6" t="s">
        <v>1045</v>
      </c>
      <c r="G181" s="4" t="s">
        <v>128</v>
      </c>
      <c r="H181" s="4" t="s">
        <v>128</v>
      </c>
      <c r="I181" s="4" t="s">
        <v>210</v>
      </c>
      <c r="J181" s="4">
        <v>141706</v>
      </c>
      <c r="K181" s="4" t="s">
        <v>23</v>
      </c>
      <c r="L181" s="4" t="s">
        <v>93</v>
      </c>
      <c r="M181" s="7">
        <v>43857</v>
      </c>
      <c r="N181">
        <f t="shared" si="2"/>
        <v>0</v>
      </c>
      <c r="O181" s="7">
        <v>43860</v>
      </c>
      <c r="P181" t="s">
        <v>303</v>
      </c>
    </row>
    <row r="182" spans="1:17" x14ac:dyDescent="0.25">
      <c r="A182" s="5">
        <v>43811</v>
      </c>
      <c r="B182" s="8">
        <v>4502758551</v>
      </c>
      <c r="C182" t="s">
        <v>87</v>
      </c>
      <c r="D182" s="10">
        <v>1550</v>
      </c>
      <c r="E182" s="4" t="s">
        <v>15</v>
      </c>
      <c r="F182" s="6" t="s">
        <v>189</v>
      </c>
      <c r="G182" s="4" t="s">
        <v>88</v>
      </c>
      <c r="H182" s="4" t="s">
        <v>88</v>
      </c>
      <c r="I182" s="4" t="s">
        <v>210</v>
      </c>
      <c r="J182" s="4">
        <v>141428</v>
      </c>
      <c r="K182" s="4" t="s">
        <v>23</v>
      </c>
      <c r="L182" s="4" t="s">
        <v>20</v>
      </c>
      <c r="M182" s="7">
        <v>43816</v>
      </c>
      <c r="N182">
        <f t="shared" si="2"/>
        <v>5</v>
      </c>
      <c r="O182" s="7">
        <v>43861</v>
      </c>
      <c r="P182" t="s">
        <v>77</v>
      </c>
    </row>
    <row r="183" spans="1:17" x14ac:dyDescent="0.25">
      <c r="A183" s="5">
        <v>43837</v>
      </c>
      <c r="B183" s="8">
        <v>4501907368</v>
      </c>
      <c r="C183" t="s">
        <v>302</v>
      </c>
      <c r="D183" s="10">
        <v>3358.3</v>
      </c>
      <c r="E183" s="4" t="s">
        <v>15</v>
      </c>
      <c r="F183" s="6" t="s">
        <v>194</v>
      </c>
      <c r="G183" s="4" t="s">
        <v>301</v>
      </c>
      <c r="H183" s="4" t="s">
        <v>301</v>
      </c>
      <c r="I183" s="4" t="s">
        <v>210</v>
      </c>
      <c r="J183" s="4">
        <v>141708</v>
      </c>
      <c r="K183" s="4" t="s">
        <v>23</v>
      </c>
      <c r="L183" s="4" t="s">
        <v>93</v>
      </c>
      <c r="M183" s="7">
        <v>43859</v>
      </c>
      <c r="N183">
        <f t="shared" si="2"/>
        <v>22</v>
      </c>
      <c r="O183" s="7">
        <v>43861</v>
      </c>
      <c r="P183" t="s">
        <v>303</v>
      </c>
    </row>
    <row r="184" spans="1:17" x14ac:dyDescent="0.25">
      <c r="A184" s="5">
        <v>43833</v>
      </c>
      <c r="B184" s="8">
        <v>4505018578</v>
      </c>
      <c r="C184" t="s">
        <v>279</v>
      </c>
      <c r="D184" s="10">
        <v>413.77</v>
      </c>
      <c r="E184" s="4" t="s">
        <v>15</v>
      </c>
      <c r="F184" s="6" t="s">
        <v>191</v>
      </c>
      <c r="G184" s="4" t="s">
        <v>63</v>
      </c>
      <c r="H184" s="4" t="s">
        <v>63</v>
      </c>
      <c r="I184" s="4" t="s">
        <v>210</v>
      </c>
      <c r="J184" s="4">
        <v>141491</v>
      </c>
      <c r="K184" s="4" t="s">
        <v>23</v>
      </c>
      <c r="L184" s="4" t="s">
        <v>20</v>
      </c>
      <c r="M184" s="7">
        <v>43832</v>
      </c>
      <c r="N184">
        <f t="shared" si="2"/>
        <v>0</v>
      </c>
      <c r="O184" s="7">
        <v>43862</v>
      </c>
      <c r="P184" t="s">
        <v>129</v>
      </c>
    </row>
    <row r="185" spans="1:17" x14ac:dyDescent="0.25">
      <c r="A185" s="5">
        <v>43837</v>
      </c>
      <c r="B185" s="8">
        <v>4501502461</v>
      </c>
      <c r="C185" t="s">
        <v>310</v>
      </c>
      <c r="D185" s="10">
        <v>1</v>
      </c>
      <c r="E185" s="4" t="s">
        <v>15</v>
      </c>
      <c r="F185" s="6" t="s">
        <v>340</v>
      </c>
      <c r="G185" s="4" t="s">
        <v>102</v>
      </c>
      <c r="H185" s="4" t="s">
        <v>102</v>
      </c>
      <c r="I185" s="4" t="s">
        <v>210</v>
      </c>
      <c r="J185" s="4">
        <v>141544</v>
      </c>
      <c r="K185" s="4" t="s">
        <v>23</v>
      </c>
      <c r="L185" s="4" t="s">
        <v>20</v>
      </c>
      <c r="M185" s="7">
        <v>43838</v>
      </c>
      <c r="N185">
        <f t="shared" si="2"/>
        <v>1</v>
      </c>
      <c r="O185" s="7">
        <v>43862</v>
      </c>
      <c r="P185" t="s">
        <v>129</v>
      </c>
    </row>
    <row r="186" spans="1:17" x14ac:dyDescent="0.25">
      <c r="A186" s="5">
        <v>43843</v>
      </c>
      <c r="B186" s="8">
        <v>4400192708</v>
      </c>
      <c r="C186" t="s">
        <v>348</v>
      </c>
      <c r="D186" s="10">
        <v>1758.7</v>
      </c>
      <c r="E186" s="4" t="s">
        <v>15</v>
      </c>
      <c r="F186" s="6" t="s">
        <v>206</v>
      </c>
      <c r="G186" s="4" t="s">
        <v>128</v>
      </c>
      <c r="H186" s="4" t="s">
        <v>128</v>
      </c>
      <c r="I186" s="4" t="s">
        <v>210</v>
      </c>
      <c r="J186" s="4">
        <v>141588</v>
      </c>
      <c r="K186" s="4" t="s">
        <v>23</v>
      </c>
      <c r="L186" s="4" t="s">
        <v>20</v>
      </c>
      <c r="M186" s="7">
        <v>43843</v>
      </c>
      <c r="N186">
        <f t="shared" si="2"/>
        <v>0</v>
      </c>
      <c r="O186" s="7">
        <v>43862</v>
      </c>
      <c r="P186" t="s">
        <v>129</v>
      </c>
    </row>
    <row r="187" spans="1:17" x14ac:dyDescent="0.25">
      <c r="A187" s="5">
        <v>43844</v>
      </c>
      <c r="B187" s="8">
        <v>51078336</v>
      </c>
      <c r="C187" t="s">
        <v>370</v>
      </c>
      <c r="D187" s="10">
        <v>314.08</v>
      </c>
      <c r="E187" s="4" t="s">
        <v>15</v>
      </c>
      <c r="F187" s="6" t="s">
        <v>209</v>
      </c>
      <c r="G187" s="4" t="s">
        <v>371</v>
      </c>
      <c r="H187" s="4" t="s">
        <v>371</v>
      </c>
      <c r="I187" s="4" t="s">
        <v>212</v>
      </c>
      <c r="J187" s="4">
        <v>141602</v>
      </c>
      <c r="K187" s="4" t="s">
        <v>23</v>
      </c>
      <c r="L187" s="4" t="s">
        <v>21</v>
      </c>
      <c r="M187" s="7">
        <v>43844</v>
      </c>
      <c r="N187">
        <f t="shared" si="2"/>
        <v>0</v>
      </c>
      <c r="O187" s="7">
        <v>43862</v>
      </c>
      <c r="P187" t="s">
        <v>129</v>
      </c>
    </row>
    <row r="188" spans="1:17" x14ac:dyDescent="0.25">
      <c r="A188" s="5">
        <v>43844</v>
      </c>
      <c r="B188" s="8">
        <v>4500452470</v>
      </c>
      <c r="C188" t="s">
        <v>365</v>
      </c>
      <c r="D188" s="10">
        <v>2196.91</v>
      </c>
      <c r="E188" s="4" t="s">
        <v>15</v>
      </c>
      <c r="F188" s="6" t="s">
        <v>307</v>
      </c>
      <c r="G188" s="4" t="s">
        <v>291</v>
      </c>
      <c r="H188" s="4" t="s">
        <v>291</v>
      </c>
      <c r="I188" s="4" t="s">
        <v>210</v>
      </c>
      <c r="J188" s="4">
        <v>141602</v>
      </c>
      <c r="K188" s="4" t="s">
        <v>23</v>
      </c>
      <c r="L188" s="4" t="s">
        <v>20</v>
      </c>
      <c r="M188" s="7">
        <v>43844</v>
      </c>
      <c r="N188">
        <f t="shared" si="2"/>
        <v>0</v>
      </c>
      <c r="O188" s="7">
        <v>43862</v>
      </c>
      <c r="P188" t="s">
        <v>129</v>
      </c>
    </row>
    <row r="189" spans="1:17" x14ac:dyDescent="0.25">
      <c r="A189" s="5">
        <v>43860</v>
      </c>
      <c r="B189" s="8" t="s">
        <v>538</v>
      </c>
      <c r="C189" t="s">
        <v>539</v>
      </c>
      <c r="D189" s="10">
        <v>1785.86</v>
      </c>
      <c r="E189" s="4" t="s">
        <v>15</v>
      </c>
      <c r="F189" s="6" t="s">
        <v>245</v>
      </c>
      <c r="G189" s="4" t="s">
        <v>393</v>
      </c>
      <c r="H189" s="4" t="s">
        <v>393</v>
      </c>
      <c r="I189" s="4" t="s">
        <v>210</v>
      </c>
      <c r="J189" s="4">
        <v>141638</v>
      </c>
      <c r="K189" s="4" t="s">
        <v>23</v>
      </c>
      <c r="L189" s="4" t="s">
        <v>20</v>
      </c>
      <c r="M189" s="7">
        <v>43850</v>
      </c>
      <c r="N189">
        <f t="shared" si="2"/>
        <v>0</v>
      </c>
      <c r="O189" s="7">
        <v>43862</v>
      </c>
      <c r="P189" t="s">
        <v>129</v>
      </c>
    </row>
    <row r="190" spans="1:17" x14ac:dyDescent="0.25">
      <c r="A190" s="5">
        <v>43860</v>
      </c>
      <c r="B190" s="8">
        <v>611017555</v>
      </c>
      <c r="C190" t="s">
        <v>530</v>
      </c>
      <c r="D190" s="10">
        <v>725</v>
      </c>
      <c r="E190" s="4" t="s">
        <v>15</v>
      </c>
      <c r="F190" s="6" t="s">
        <v>585</v>
      </c>
      <c r="G190" s="4" t="s">
        <v>531</v>
      </c>
      <c r="H190" s="4" t="s">
        <v>531</v>
      </c>
      <c r="I190" s="4" t="s">
        <v>210</v>
      </c>
      <c r="J190" s="4">
        <v>141722</v>
      </c>
      <c r="K190" s="4" t="s">
        <v>23</v>
      </c>
      <c r="L190" s="4" t="s">
        <v>20</v>
      </c>
      <c r="M190" s="7">
        <v>43858</v>
      </c>
      <c r="N190">
        <f t="shared" si="2"/>
        <v>0</v>
      </c>
      <c r="O190" s="7">
        <v>43862</v>
      </c>
      <c r="P190" t="s">
        <v>129</v>
      </c>
    </row>
    <row r="191" spans="1:17" x14ac:dyDescent="0.25">
      <c r="A191" s="5">
        <v>43861</v>
      </c>
      <c r="B191" s="8">
        <v>205861</v>
      </c>
      <c r="C191" t="s">
        <v>548</v>
      </c>
      <c r="D191" s="10">
        <v>725</v>
      </c>
      <c r="E191" s="4" t="s">
        <v>15</v>
      </c>
      <c r="F191" s="6" t="s">
        <v>584</v>
      </c>
      <c r="G191" s="4" t="s">
        <v>551</v>
      </c>
      <c r="H191" s="4" t="s">
        <v>551</v>
      </c>
      <c r="I191" s="4" t="s">
        <v>210</v>
      </c>
      <c r="J191" s="4">
        <v>141731</v>
      </c>
      <c r="K191" s="4" t="s">
        <v>23</v>
      </c>
      <c r="L191" s="4" t="s">
        <v>20</v>
      </c>
      <c r="M191" s="7">
        <v>43861</v>
      </c>
      <c r="N191">
        <f t="shared" si="2"/>
        <v>0</v>
      </c>
      <c r="O191" s="7">
        <v>43864</v>
      </c>
      <c r="P191" t="s">
        <v>129</v>
      </c>
    </row>
    <row r="192" spans="1:17" x14ac:dyDescent="0.25">
      <c r="A192" s="5">
        <v>43899</v>
      </c>
      <c r="B192" s="8">
        <v>4500154161</v>
      </c>
      <c r="C192" t="s">
        <v>836</v>
      </c>
      <c r="D192" s="10">
        <v>800</v>
      </c>
      <c r="E192" s="4" t="s">
        <v>15</v>
      </c>
      <c r="F192" s="6" t="s">
        <v>309</v>
      </c>
      <c r="G192" s="4" t="s">
        <v>837</v>
      </c>
      <c r="H192" s="4" t="s">
        <v>837</v>
      </c>
      <c r="I192" s="4" t="s">
        <v>210</v>
      </c>
      <c r="J192" s="4">
        <v>141733</v>
      </c>
      <c r="K192" s="4" t="s">
        <v>23</v>
      </c>
      <c r="L192" s="4" t="s">
        <v>93</v>
      </c>
      <c r="M192" s="7">
        <v>43862</v>
      </c>
      <c r="N192">
        <f t="shared" si="2"/>
        <v>0</v>
      </c>
      <c r="O192" s="7">
        <v>43864</v>
      </c>
      <c r="P192" t="s">
        <v>303</v>
      </c>
    </row>
    <row r="193" spans="1:18" x14ac:dyDescent="0.25">
      <c r="A193" s="5">
        <v>43879</v>
      </c>
      <c r="B193" s="8" t="s">
        <v>712</v>
      </c>
      <c r="C193" t="s">
        <v>713</v>
      </c>
      <c r="D193" s="10">
        <v>344.73</v>
      </c>
      <c r="E193" s="4" t="s">
        <v>15</v>
      </c>
      <c r="F193" s="6" t="s">
        <v>192</v>
      </c>
      <c r="G193" s="4" t="s">
        <v>68</v>
      </c>
      <c r="H193" s="4" t="s">
        <v>68</v>
      </c>
      <c r="I193" s="4" t="s">
        <v>210</v>
      </c>
      <c r="J193" s="4">
        <v>141743</v>
      </c>
      <c r="K193" s="4" t="s">
        <v>23</v>
      </c>
      <c r="L193" s="4" t="s">
        <v>20</v>
      </c>
      <c r="M193" s="7">
        <v>43864</v>
      </c>
      <c r="N193">
        <f t="shared" si="2"/>
        <v>0</v>
      </c>
      <c r="O193" s="7">
        <v>43865</v>
      </c>
      <c r="P193" t="s">
        <v>77</v>
      </c>
    </row>
    <row r="194" spans="1:18" x14ac:dyDescent="0.25">
      <c r="A194" s="5">
        <v>43864</v>
      </c>
      <c r="B194" s="8">
        <v>4500999402</v>
      </c>
      <c r="C194" t="s">
        <v>554</v>
      </c>
      <c r="D194" s="10">
        <v>1300</v>
      </c>
      <c r="E194" s="4" t="s">
        <v>15</v>
      </c>
      <c r="F194" s="6" t="s">
        <v>395</v>
      </c>
      <c r="G194" s="4" t="s">
        <v>389</v>
      </c>
      <c r="H194" s="4" t="s">
        <v>389</v>
      </c>
      <c r="I194" s="4" t="s">
        <v>210</v>
      </c>
      <c r="J194" s="4">
        <v>141751</v>
      </c>
      <c r="K194" s="4" t="s">
        <v>23</v>
      </c>
      <c r="L194" s="4" t="s">
        <v>20</v>
      </c>
      <c r="M194" s="7">
        <v>43864</v>
      </c>
      <c r="N194">
        <f t="shared" ref="N194:N257" si="3">IF(M194="","",IF(+M194-A194&lt;0,0,M194-A194))</f>
        <v>0</v>
      </c>
      <c r="O194" s="7">
        <v>43866</v>
      </c>
      <c r="P194" t="s">
        <v>77</v>
      </c>
    </row>
    <row r="195" spans="1:18" x14ac:dyDescent="0.25">
      <c r="A195" s="5">
        <v>43866</v>
      </c>
      <c r="B195" s="8" t="s">
        <v>569</v>
      </c>
      <c r="C195" t="s">
        <v>570</v>
      </c>
      <c r="D195" s="10">
        <v>1614.44</v>
      </c>
      <c r="E195" s="4" t="s">
        <v>15</v>
      </c>
      <c r="F195" s="6" t="s">
        <v>616</v>
      </c>
      <c r="G195" s="4" t="s">
        <v>571</v>
      </c>
      <c r="H195" s="4" t="s">
        <v>571</v>
      </c>
      <c r="I195" s="4" t="s">
        <v>210</v>
      </c>
      <c r="J195" s="4">
        <v>141757</v>
      </c>
      <c r="K195" s="4" t="s">
        <v>23</v>
      </c>
      <c r="L195" s="4" t="s">
        <v>21</v>
      </c>
      <c r="M195" s="7">
        <v>43866</v>
      </c>
      <c r="N195">
        <f t="shared" si="3"/>
        <v>0</v>
      </c>
      <c r="O195" s="7">
        <v>43867</v>
      </c>
      <c r="P195" t="s">
        <v>25</v>
      </c>
    </row>
    <row r="196" spans="1:18" x14ac:dyDescent="0.25">
      <c r="A196" s="5">
        <v>43879</v>
      </c>
      <c r="B196" s="8" t="s">
        <v>710</v>
      </c>
      <c r="C196" t="s">
        <v>711</v>
      </c>
      <c r="D196" s="10">
        <v>680</v>
      </c>
      <c r="E196" s="4" t="s">
        <v>15</v>
      </c>
      <c r="F196" s="6" t="s">
        <v>192</v>
      </c>
      <c r="G196" s="4" t="s">
        <v>68</v>
      </c>
      <c r="H196" s="4" t="s">
        <v>68</v>
      </c>
      <c r="I196" s="4" t="s">
        <v>210</v>
      </c>
      <c r="J196" s="4">
        <v>141742</v>
      </c>
      <c r="K196" s="4" t="s">
        <v>23</v>
      </c>
      <c r="L196" s="4" t="s">
        <v>20</v>
      </c>
      <c r="M196" s="7">
        <v>43864</v>
      </c>
      <c r="N196">
        <f t="shared" si="3"/>
        <v>0</v>
      </c>
      <c r="O196" s="7">
        <v>43867</v>
      </c>
      <c r="P196" t="s">
        <v>77</v>
      </c>
    </row>
    <row r="197" spans="1:18" x14ac:dyDescent="0.25">
      <c r="A197" s="5">
        <v>43871</v>
      </c>
      <c r="B197" s="8">
        <v>4400195582</v>
      </c>
      <c r="C197" t="s">
        <v>610</v>
      </c>
      <c r="D197" s="10">
        <v>750</v>
      </c>
      <c r="E197" s="4" t="s">
        <v>15</v>
      </c>
      <c r="F197" s="6" t="s">
        <v>206</v>
      </c>
      <c r="G197" s="4" t="s">
        <v>128</v>
      </c>
      <c r="H197" s="4" t="s">
        <v>128</v>
      </c>
      <c r="I197" s="4" t="s">
        <v>210</v>
      </c>
      <c r="J197" s="4">
        <v>141769</v>
      </c>
      <c r="K197" s="4" t="s">
        <v>23</v>
      </c>
      <c r="L197" s="4" t="s">
        <v>20</v>
      </c>
      <c r="M197" s="7">
        <v>43867</v>
      </c>
      <c r="N197">
        <f t="shared" si="3"/>
        <v>0</v>
      </c>
      <c r="O197" s="7">
        <v>43868</v>
      </c>
      <c r="P197" t="s">
        <v>77</v>
      </c>
    </row>
    <row r="198" spans="1:18" x14ac:dyDescent="0.25">
      <c r="A198" s="5">
        <v>43867</v>
      </c>
      <c r="B198" s="8">
        <v>4500039366</v>
      </c>
      <c r="C198" t="s">
        <v>581</v>
      </c>
      <c r="D198" s="10">
        <v>2975.49</v>
      </c>
      <c r="E198" s="4" t="s">
        <v>15</v>
      </c>
      <c r="F198" s="6" t="s">
        <v>614</v>
      </c>
      <c r="G198" s="4" t="s">
        <v>582</v>
      </c>
      <c r="H198" s="4" t="s">
        <v>582</v>
      </c>
      <c r="I198" s="4" t="s">
        <v>210</v>
      </c>
      <c r="J198" s="4">
        <v>141763</v>
      </c>
      <c r="K198" s="4" t="s">
        <v>23</v>
      </c>
      <c r="L198" s="4" t="s">
        <v>20</v>
      </c>
      <c r="M198" s="7">
        <v>43864</v>
      </c>
      <c r="N198">
        <f t="shared" si="3"/>
        <v>0</v>
      </c>
      <c r="O198" s="7">
        <v>43871</v>
      </c>
      <c r="P198" t="s">
        <v>77</v>
      </c>
    </row>
    <row r="199" spans="1:18" x14ac:dyDescent="0.25">
      <c r="A199" s="5">
        <v>43907</v>
      </c>
      <c r="B199" s="8">
        <v>4500763243</v>
      </c>
      <c r="C199" t="s">
        <v>900</v>
      </c>
      <c r="D199" s="10">
        <v>3500</v>
      </c>
      <c r="E199" s="4" t="s">
        <v>15</v>
      </c>
      <c r="F199" s="6" t="s">
        <v>245</v>
      </c>
      <c r="G199" s="4" t="s">
        <v>244</v>
      </c>
      <c r="H199" s="4" t="s">
        <v>244</v>
      </c>
      <c r="I199" s="4" t="s">
        <v>210</v>
      </c>
      <c r="J199" s="4">
        <v>142088</v>
      </c>
      <c r="K199" s="4" t="s">
        <v>23</v>
      </c>
      <c r="L199" s="4" t="s">
        <v>93</v>
      </c>
      <c r="M199" s="7">
        <v>43902</v>
      </c>
      <c r="N199">
        <f t="shared" si="3"/>
        <v>0</v>
      </c>
      <c r="O199" s="7">
        <v>43872</v>
      </c>
      <c r="P199" t="s">
        <v>955</v>
      </c>
    </row>
    <row r="200" spans="1:18" x14ac:dyDescent="0.25">
      <c r="A200" s="5">
        <v>43866</v>
      </c>
      <c r="B200" s="8">
        <v>4502503353</v>
      </c>
      <c r="C200" t="s">
        <v>572</v>
      </c>
      <c r="D200" s="10">
        <v>10755.27</v>
      </c>
      <c r="E200" s="4" t="s">
        <v>15</v>
      </c>
      <c r="F200" s="6" t="s">
        <v>592</v>
      </c>
      <c r="G200" s="4" t="s">
        <v>573</v>
      </c>
      <c r="H200" s="4" t="s">
        <v>573</v>
      </c>
      <c r="I200" s="4" t="s">
        <v>210</v>
      </c>
      <c r="J200" s="6" t="s">
        <v>615</v>
      </c>
      <c r="K200" s="4" t="s">
        <v>23</v>
      </c>
      <c r="L200" s="4" t="s">
        <v>20</v>
      </c>
      <c r="M200" s="7">
        <v>43864</v>
      </c>
      <c r="N200">
        <f t="shared" si="3"/>
        <v>0</v>
      </c>
      <c r="O200" s="7">
        <v>43873</v>
      </c>
      <c r="P200" t="s">
        <v>129</v>
      </c>
    </row>
    <row r="201" spans="1:18" x14ac:dyDescent="0.25">
      <c r="A201" s="5">
        <v>43872</v>
      </c>
      <c r="B201" s="8">
        <v>4500759232</v>
      </c>
      <c r="C201" t="s">
        <v>647</v>
      </c>
      <c r="D201" s="10">
        <v>0</v>
      </c>
      <c r="E201" s="4" t="s">
        <v>15</v>
      </c>
      <c r="F201" s="6" t="s">
        <v>245</v>
      </c>
      <c r="G201" s="4" t="s">
        <v>244</v>
      </c>
      <c r="H201" s="4" t="s">
        <v>244</v>
      </c>
      <c r="I201" s="4" t="s">
        <v>210</v>
      </c>
      <c r="J201" s="4">
        <v>141837</v>
      </c>
      <c r="K201" s="4" t="s">
        <v>23</v>
      </c>
      <c r="L201" s="4" t="s">
        <v>93</v>
      </c>
      <c r="M201" s="7">
        <v>43873</v>
      </c>
      <c r="N201">
        <f t="shared" si="3"/>
        <v>1</v>
      </c>
      <c r="O201" s="7">
        <v>43873</v>
      </c>
      <c r="P201" t="s">
        <v>993</v>
      </c>
    </row>
    <row r="202" spans="1:18" x14ac:dyDescent="0.25">
      <c r="A202" s="5">
        <v>43881</v>
      </c>
      <c r="B202" s="8">
        <v>4501927026</v>
      </c>
      <c r="C202" t="s">
        <v>747</v>
      </c>
      <c r="D202" s="10">
        <v>5848.28</v>
      </c>
      <c r="E202" s="4" t="s">
        <v>15</v>
      </c>
      <c r="F202" s="6" t="s">
        <v>194</v>
      </c>
      <c r="G202" s="4" t="s">
        <v>193</v>
      </c>
      <c r="H202" s="4" t="s">
        <v>193</v>
      </c>
      <c r="I202" s="4" t="s">
        <v>210</v>
      </c>
      <c r="J202" s="4">
        <v>141871</v>
      </c>
      <c r="K202" s="4" t="s">
        <v>23</v>
      </c>
      <c r="L202" s="4" t="s">
        <v>93</v>
      </c>
      <c r="M202" s="7">
        <v>43878</v>
      </c>
      <c r="N202">
        <f t="shared" si="3"/>
        <v>0</v>
      </c>
      <c r="O202" s="7">
        <v>43877</v>
      </c>
      <c r="P202" t="s">
        <v>955</v>
      </c>
    </row>
    <row r="203" spans="1:18" x14ac:dyDescent="0.25">
      <c r="A203" s="5">
        <v>43865</v>
      </c>
      <c r="B203" s="8">
        <v>3002048640</v>
      </c>
      <c r="C203" t="s">
        <v>562</v>
      </c>
      <c r="D203" s="10">
        <v>10350</v>
      </c>
      <c r="E203" s="4" t="s">
        <v>15</v>
      </c>
      <c r="F203" s="6" t="s">
        <v>444</v>
      </c>
      <c r="G203" s="4" t="s">
        <v>254</v>
      </c>
      <c r="H203" s="4" t="s">
        <v>254</v>
      </c>
      <c r="I203" s="4" t="s">
        <v>210</v>
      </c>
      <c r="J203" s="4">
        <v>141860</v>
      </c>
      <c r="K203" s="4" t="s">
        <v>23</v>
      </c>
      <c r="L203" s="4" t="s">
        <v>20</v>
      </c>
      <c r="M203" s="7">
        <v>43840</v>
      </c>
      <c r="N203">
        <f t="shared" si="3"/>
        <v>0</v>
      </c>
      <c r="O203" s="7">
        <v>43878</v>
      </c>
      <c r="P203" t="s">
        <v>77</v>
      </c>
      <c r="R203" s="7">
        <v>43878</v>
      </c>
    </row>
    <row r="204" spans="1:18" x14ac:dyDescent="0.25">
      <c r="A204" s="5">
        <v>43873</v>
      </c>
      <c r="B204" s="8" t="s">
        <v>672</v>
      </c>
      <c r="C204" t="s">
        <v>673</v>
      </c>
      <c r="D204" s="10">
        <v>761.46</v>
      </c>
      <c r="E204" s="4" t="s">
        <v>57</v>
      </c>
      <c r="F204" s="6" t="s">
        <v>308</v>
      </c>
      <c r="G204" s="4" t="s">
        <v>296</v>
      </c>
      <c r="H204" s="4" t="s">
        <v>296</v>
      </c>
      <c r="I204" s="4" t="s">
        <v>210</v>
      </c>
      <c r="J204" s="4">
        <v>141865</v>
      </c>
      <c r="K204" s="4" t="s">
        <v>23</v>
      </c>
      <c r="L204" s="4" t="s">
        <v>20</v>
      </c>
      <c r="M204" s="7">
        <v>43875</v>
      </c>
      <c r="N204">
        <f t="shared" si="3"/>
        <v>2</v>
      </c>
      <c r="O204" s="7">
        <v>43880</v>
      </c>
      <c r="P204" t="s">
        <v>77</v>
      </c>
    </row>
    <row r="205" spans="1:18" x14ac:dyDescent="0.25">
      <c r="A205" s="5">
        <v>43871</v>
      </c>
      <c r="B205" s="8">
        <v>5000100639</v>
      </c>
      <c r="C205" t="s">
        <v>638</v>
      </c>
      <c r="D205" s="10">
        <v>4935</v>
      </c>
      <c r="E205" s="4" t="s">
        <v>15</v>
      </c>
      <c r="F205" s="6" t="s">
        <v>676</v>
      </c>
      <c r="G205" s="4" t="s">
        <v>639</v>
      </c>
      <c r="H205" s="4" t="s">
        <v>639</v>
      </c>
      <c r="I205" s="4" t="s">
        <v>210</v>
      </c>
      <c r="J205" s="4">
        <v>141856</v>
      </c>
      <c r="K205" s="4" t="s">
        <v>23</v>
      </c>
      <c r="L205" s="4" t="s">
        <v>20</v>
      </c>
      <c r="M205" s="7">
        <v>43873</v>
      </c>
      <c r="N205">
        <f t="shared" si="3"/>
        <v>2</v>
      </c>
      <c r="O205" s="7">
        <v>43881</v>
      </c>
      <c r="P205" t="s">
        <v>77</v>
      </c>
    </row>
    <row r="206" spans="1:18" x14ac:dyDescent="0.25">
      <c r="A206" s="5">
        <v>43882</v>
      </c>
      <c r="B206" s="8" t="s">
        <v>750</v>
      </c>
      <c r="C206" t="s">
        <v>751</v>
      </c>
      <c r="D206" s="10">
        <v>2000</v>
      </c>
      <c r="E206" s="4" t="s">
        <v>15</v>
      </c>
      <c r="F206" s="6" t="s">
        <v>948</v>
      </c>
      <c r="G206" s="4" t="s">
        <v>109</v>
      </c>
      <c r="H206" s="4" t="s">
        <v>109</v>
      </c>
      <c r="I206" s="4" t="s">
        <v>210</v>
      </c>
      <c r="J206" s="4">
        <v>141904</v>
      </c>
      <c r="K206" s="4" t="s">
        <v>23</v>
      </c>
      <c r="L206" s="4" t="s">
        <v>20</v>
      </c>
      <c r="M206" s="7">
        <v>43881</v>
      </c>
      <c r="N206">
        <f t="shared" si="3"/>
        <v>0</v>
      </c>
      <c r="O206" s="7">
        <v>43881</v>
      </c>
      <c r="P206" t="s">
        <v>77</v>
      </c>
    </row>
    <row r="207" spans="1:18" x14ac:dyDescent="0.25">
      <c r="A207" s="5">
        <v>43916</v>
      </c>
      <c r="B207" s="8">
        <v>4501940830</v>
      </c>
      <c r="C207" t="s">
        <v>958</v>
      </c>
      <c r="D207" s="10">
        <v>334.73</v>
      </c>
      <c r="E207" s="4" t="s">
        <v>15</v>
      </c>
      <c r="F207" s="6" t="s">
        <v>194</v>
      </c>
      <c r="G207" s="4" t="s">
        <v>193</v>
      </c>
      <c r="H207" s="4" t="s">
        <v>193</v>
      </c>
      <c r="I207" s="4" t="s">
        <v>210</v>
      </c>
      <c r="J207" s="4">
        <v>141917</v>
      </c>
      <c r="K207" s="4" t="s">
        <v>23</v>
      </c>
      <c r="L207" s="4" t="s">
        <v>93</v>
      </c>
      <c r="M207" s="7">
        <v>43885</v>
      </c>
      <c r="N207">
        <f t="shared" si="3"/>
        <v>0</v>
      </c>
      <c r="O207" s="7">
        <v>43888</v>
      </c>
      <c r="P207" t="s">
        <v>303</v>
      </c>
    </row>
    <row r="208" spans="1:18" x14ac:dyDescent="0.25">
      <c r="A208" s="5">
        <v>43914</v>
      </c>
      <c r="B208" s="8">
        <v>4068483</v>
      </c>
      <c r="C208" t="s">
        <v>941</v>
      </c>
      <c r="D208" s="10">
        <v>11332.81</v>
      </c>
      <c r="E208" s="4" t="s">
        <v>15</v>
      </c>
      <c r="F208" s="6" t="s">
        <v>949</v>
      </c>
      <c r="G208" s="4" t="s">
        <v>284</v>
      </c>
      <c r="H208" s="4" t="s">
        <v>284</v>
      </c>
      <c r="I208" s="4" t="s">
        <v>210</v>
      </c>
      <c r="J208" s="4">
        <v>141921</v>
      </c>
      <c r="K208" s="4" t="s">
        <v>23</v>
      </c>
      <c r="L208" s="4" t="s">
        <v>93</v>
      </c>
      <c r="M208" s="7">
        <v>43886</v>
      </c>
      <c r="N208">
        <f t="shared" si="3"/>
        <v>0</v>
      </c>
      <c r="O208" s="7">
        <v>43889</v>
      </c>
      <c r="P208" t="s">
        <v>955</v>
      </c>
    </row>
    <row r="209" spans="1:18" x14ac:dyDescent="0.25">
      <c r="A209" s="5">
        <v>43853</v>
      </c>
      <c r="B209" s="8" t="s">
        <v>451</v>
      </c>
      <c r="C209" t="s">
        <v>452</v>
      </c>
      <c r="D209" s="10">
        <v>6380</v>
      </c>
      <c r="E209" s="4" t="s">
        <v>15</v>
      </c>
      <c r="F209" s="6" t="s">
        <v>192</v>
      </c>
      <c r="G209" s="4" t="s">
        <v>68</v>
      </c>
      <c r="H209" s="4" t="s">
        <v>68</v>
      </c>
      <c r="I209" s="4" t="s">
        <v>210</v>
      </c>
      <c r="J209" s="4">
        <v>141664</v>
      </c>
      <c r="K209" s="4" t="s">
        <v>23</v>
      </c>
      <c r="L209" s="4" t="s">
        <v>136</v>
      </c>
      <c r="M209" s="7">
        <v>43853</v>
      </c>
      <c r="N209">
        <f t="shared" si="3"/>
        <v>0</v>
      </c>
      <c r="O209" s="7">
        <v>43890</v>
      </c>
      <c r="P209" t="s">
        <v>38</v>
      </c>
    </row>
    <row r="210" spans="1:18" x14ac:dyDescent="0.25">
      <c r="A210" s="5">
        <v>43879</v>
      </c>
      <c r="B210" s="8" t="s">
        <v>708</v>
      </c>
      <c r="C210" t="s">
        <v>709</v>
      </c>
      <c r="D210" s="10">
        <v>577.11</v>
      </c>
      <c r="E210" s="4" t="s">
        <v>15</v>
      </c>
      <c r="F210" s="6" t="s">
        <v>192</v>
      </c>
      <c r="G210" s="4" t="s">
        <v>68</v>
      </c>
      <c r="H210" s="4" t="s">
        <v>68</v>
      </c>
      <c r="I210" s="4" t="s">
        <v>210</v>
      </c>
      <c r="J210" s="4">
        <v>141173</v>
      </c>
      <c r="K210" s="4" t="s">
        <v>23</v>
      </c>
      <c r="L210" s="4" t="s">
        <v>20</v>
      </c>
      <c r="M210" s="7">
        <v>43782</v>
      </c>
      <c r="N210">
        <f t="shared" si="3"/>
        <v>0</v>
      </c>
      <c r="O210" s="7">
        <v>43890</v>
      </c>
      <c r="P210" t="s">
        <v>77</v>
      </c>
    </row>
    <row r="211" spans="1:18" x14ac:dyDescent="0.25">
      <c r="A211" s="5">
        <v>43892</v>
      </c>
      <c r="B211" s="8">
        <v>4500761939</v>
      </c>
      <c r="C211" t="s">
        <v>802</v>
      </c>
      <c r="D211" s="10">
        <v>7500</v>
      </c>
      <c r="E211" s="4" t="s">
        <v>15</v>
      </c>
      <c r="F211" s="6" t="s">
        <v>245</v>
      </c>
      <c r="G211" s="4" t="s">
        <v>244</v>
      </c>
      <c r="H211" s="4" t="s">
        <v>244</v>
      </c>
      <c r="I211" s="4" t="s">
        <v>210</v>
      </c>
      <c r="J211" s="4">
        <v>141963</v>
      </c>
      <c r="K211" s="4" t="s">
        <v>23</v>
      </c>
      <c r="L211" s="4" t="s">
        <v>20</v>
      </c>
      <c r="M211" s="7">
        <v>43890</v>
      </c>
      <c r="N211">
        <f t="shared" si="3"/>
        <v>0</v>
      </c>
      <c r="O211" s="7">
        <v>43890</v>
      </c>
      <c r="P211" t="s">
        <v>303</v>
      </c>
    </row>
    <row r="212" spans="1:18" x14ac:dyDescent="0.25">
      <c r="A212" s="5">
        <v>43839</v>
      </c>
      <c r="B212" s="8" t="s">
        <v>322</v>
      </c>
      <c r="C212" t="s">
        <v>323</v>
      </c>
      <c r="D212" s="10">
        <v>15560.72</v>
      </c>
      <c r="E212" s="4" t="s">
        <v>15</v>
      </c>
      <c r="F212" s="6" t="s">
        <v>376</v>
      </c>
      <c r="G212" s="4" t="s">
        <v>324</v>
      </c>
      <c r="H212" s="4" t="s">
        <v>324</v>
      </c>
      <c r="I212" s="4" t="s">
        <v>210</v>
      </c>
      <c r="J212" s="4">
        <v>141574</v>
      </c>
      <c r="K212" s="4" t="s">
        <v>23</v>
      </c>
      <c r="L212" s="4" t="s">
        <v>136</v>
      </c>
      <c r="M212" s="7">
        <v>43839</v>
      </c>
      <c r="N212">
        <f t="shared" si="3"/>
        <v>0</v>
      </c>
      <c r="O212" s="7">
        <v>43891</v>
      </c>
      <c r="P212" t="s">
        <v>129</v>
      </c>
    </row>
    <row r="213" spans="1:18" x14ac:dyDescent="0.25">
      <c r="A213" s="5">
        <v>43844</v>
      </c>
      <c r="B213" s="8">
        <v>66235833</v>
      </c>
      <c r="C213" t="s">
        <v>358</v>
      </c>
      <c r="D213" s="10">
        <v>9561.9599999999991</v>
      </c>
      <c r="E213" s="4" t="s">
        <v>15</v>
      </c>
      <c r="F213" s="6" t="s">
        <v>188</v>
      </c>
      <c r="G213" s="4" t="s">
        <v>74</v>
      </c>
      <c r="H213" s="4" t="s">
        <v>74</v>
      </c>
      <c r="I213" s="4" t="s">
        <v>210</v>
      </c>
      <c r="J213" s="4">
        <v>141595</v>
      </c>
      <c r="K213" s="4" t="s">
        <v>23</v>
      </c>
      <c r="L213" s="4" t="s">
        <v>20</v>
      </c>
      <c r="M213" s="7">
        <v>43844</v>
      </c>
      <c r="N213">
        <f t="shared" si="3"/>
        <v>0</v>
      </c>
      <c r="O213" s="7">
        <v>43891</v>
      </c>
      <c r="P213" t="s">
        <v>129</v>
      </c>
    </row>
    <row r="214" spans="1:18" x14ac:dyDescent="0.25">
      <c r="A214" s="5">
        <v>43844</v>
      </c>
      <c r="B214" s="8">
        <v>4500757730</v>
      </c>
      <c r="C214" t="s">
        <v>359</v>
      </c>
      <c r="D214" s="10">
        <v>3586.05</v>
      </c>
      <c r="E214" s="4" t="s">
        <v>15</v>
      </c>
      <c r="F214" s="6" t="s">
        <v>245</v>
      </c>
      <c r="G214" s="4" t="s">
        <v>244</v>
      </c>
      <c r="H214" s="4" t="s">
        <v>244</v>
      </c>
      <c r="I214" s="4" t="s">
        <v>210</v>
      </c>
      <c r="J214" s="4">
        <v>141596</v>
      </c>
      <c r="K214" s="4" t="s">
        <v>23</v>
      </c>
      <c r="L214" s="4" t="s">
        <v>20</v>
      </c>
      <c r="M214" s="7">
        <v>43844</v>
      </c>
      <c r="N214">
        <f t="shared" si="3"/>
        <v>0</v>
      </c>
      <c r="O214" s="7">
        <v>43891</v>
      </c>
      <c r="P214" t="s">
        <v>129</v>
      </c>
    </row>
    <row r="215" spans="1:18" x14ac:dyDescent="0.25">
      <c r="A215" s="5">
        <v>43845</v>
      </c>
      <c r="B215" s="8">
        <v>13929224</v>
      </c>
      <c r="C215" t="s">
        <v>381</v>
      </c>
      <c r="D215" s="10">
        <v>549.92999999999995</v>
      </c>
      <c r="E215" s="4" t="s">
        <v>15</v>
      </c>
      <c r="F215" s="6" t="s">
        <v>37</v>
      </c>
      <c r="G215" s="4" t="s">
        <v>36</v>
      </c>
      <c r="H215" s="4" t="s">
        <v>36</v>
      </c>
      <c r="I215" s="4" t="s">
        <v>210</v>
      </c>
      <c r="J215" s="4">
        <v>141619</v>
      </c>
      <c r="K215" s="4" t="s">
        <v>23</v>
      </c>
      <c r="L215" s="4" t="s">
        <v>136</v>
      </c>
      <c r="M215" s="7">
        <v>43846</v>
      </c>
      <c r="N215">
        <f t="shared" si="3"/>
        <v>1</v>
      </c>
      <c r="O215" s="7">
        <v>43891</v>
      </c>
      <c r="P215" t="s">
        <v>129</v>
      </c>
    </row>
    <row r="216" spans="1:18" x14ac:dyDescent="0.25">
      <c r="A216" s="5">
        <v>43850</v>
      </c>
      <c r="B216" s="8" t="s">
        <v>404</v>
      </c>
      <c r="C216" t="s">
        <v>405</v>
      </c>
      <c r="D216" s="10">
        <v>4845</v>
      </c>
      <c r="E216" s="4" t="s">
        <v>15</v>
      </c>
      <c r="F216" s="6" t="s">
        <v>272</v>
      </c>
      <c r="G216" s="4" t="s">
        <v>528</v>
      </c>
      <c r="H216" s="4" t="s">
        <v>528</v>
      </c>
      <c r="I216" s="4" t="s">
        <v>210</v>
      </c>
      <c r="J216" s="4">
        <v>141718</v>
      </c>
      <c r="K216" s="4" t="s">
        <v>23</v>
      </c>
      <c r="L216" s="4" t="s">
        <v>20</v>
      </c>
      <c r="M216" s="7">
        <v>43860</v>
      </c>
      <c r="N216">
        <f t="shared" si="3"/>
        <v>10</v>
      </c>
      <c r="O216" s="7">
        <v>43891</v>
      </c>
      <c r="P216" t="s">
        <v>129</v>
      </c>
    </row>
    <row r="217" spans="1:18" x14ac:dyDescent="0.25">
      <c r="A217" s="5">
        <v>43852</v>
      </c>
      <c r="B217" s="8">
        <v>8478</v>
      </c>
      <c r="C217" t="s">
        <v>436</v>
      </c>
      <c r="D217" s="10">
        <v>2846.64</v>
      </c>
      <c r="E217" s="4" t="s">
        <v>15</v>
      </c>
      <c r="F217" s="6" t="s">
        <v>1044</v>
      </c>
      <c r="G217" s="4" t="s">
        <v>437</v>
      </c>
      <c r="H217" s="4" t="s">
        <v>437</v>
      </c>
      <c r="I217" s="4" t="s">
        <v>210</v>
      </c>
      <c r="J217" s="4">
        <v>141657</v>
      </c>
      <c r="K217" s="4" t="s">
        <v>23</v>
      </c>
      <c r="L217" s="4" t="s">
        <v>20</v>
      </c>
      <c r="M217" s="7">
        <v>43852</v>
      </c>
      <c r="N217">
        <f t="shared" si="3"/>
        <v>0</v>
      </c>
      <c r="O217" s="7">
        <v>43891</v>
      </c>
      <c r="P217" t="s">
        <v>129</v>
      </c>
    </row>
    <row r="218" spans="1:18" x14ac:dyDescent="0.25">
      <c r="A218" s="5">
        <v>43854</v>
      </c>
      <c r="B218" s="8">
        <v>10300633</v>
      </c>
      <c r="C218" t="s">
        <v>457</v>
      </c>
      <c r="D218" s="10">
        <v>1089.27</v>
      </c>
      <c r="E218" s="4" t="s">
        <v>57</v>
      </c>
      <c r="F218" s="6" t="s">
        <v>231</v>
      </c>
      <c r="G218" s="4" t="s">
        <v>458</v>
      </c>
      <c r="H218" s="4" t="s">
        <v>62</v>
      </c>
      <c r="I218" s="4" t="s">
        <v>210</v>
      </c>
      <c r="J218" s="4">
        <v>141670</v>
      </c>
      <c r="K218" s="4" t="s">
        <v>23</v>
      </c>
      <c r="L218" s="4" t="s">
        <v>20</v>
      </c>
      <c r="M218" s="7">
        <v>43855</v>
      </c>
      <c r="N218">
        <f t="shared" si="3"/>
        <v>1</v>
      </c>
      <c r="O218" s="7">
        <v>43891</v>
      </c>
      <c r="P218" t="s">
        <v>129</v>
      </c>
    </row>
    <row r="219" spans="1:18" s="15" customFormat="1" x14ac:dyDescent="0.25">
      <c r="A219" s="5">
        <v>43857</v>
      </c>
      <c r="B219" s="8">
        <v>9900967074</v>
      </c>
      <c r="C219" t="s">
        <v>469</v>
      </c>
      <c r="D219" s="10">
        <v>4787.7700000000004</v>
      </c>
      <c r="E219" s="4" t="s">
        <v>15</v>
      </c>
      <c r="F219" s="6" t="s">
        <v>226</v>
      </c>
      <c r="G219" s="4" t="s">
        <v>401</v>
      </c>
      <c r="H219" s="4" t="s">
        <v>401</v>
      </c>
      <c r="I219" s="4" t="s">
        <v>210</v>
      </c>
      <c r="J219" s="4">
        <v>141693</v>
      </c>
      <c r="K219" s="4" t="s">
        <v>23</v>
      </c>
      <c r="L219" s="4" t="s">
        <v>20</v>
      </c>
      <c r="M219" s="7">
        <v>43859</v>
      </c>
      <c r="N219">
        <f t="shared" si="3"/>
        <v>2</v>
      </c>
      <c r="O219" s="7">
        <v>43891</v>
      </c>
      <c r="P219" t="s">
        <v>129</v>
      </c>
      <c r="Q219"/>
      <c r="R219"/>
    </row>
    <row r="220" spans="1:18" x14ac:dyDescent="0.25">
      <c r="A220" s="5">
        <v>43868</v>
      </c>
      <c r="B220" s="8">
        <v>4505031011</v>
      </c>
      <c r="C220" t="s">
        <v>609</v>
      </c>
      <c r="D220" s="10">
        <v>450</v>
      </c>
      <c r="E220" s="4" t="s">
        <v>15</v>
      </c>
      <c r="F220" s="6" t="s">
        <v>191</v>
      </c>
      <c r="G220" s="4" t="s">
        <v>63</v>
      </c>
      <c r="H220" s="4" t="s">
        <v>63</v>
      </c>
      <c r="I220" s="4" t="s">
        <v>210</v>
      </c>
      <c r="J220" s="4">
        <v>141741</v>
      </c>
      <c r="K220" s="4" t="s">
        <v>23</v>
      </c>
      <c r="L220" s="4" t="s">
        <v>20</v>
      </c>
      <c r="M220" s="7">
        <v>43864</v>
      </c>
      <c r="N220">
        <f t="shared" si="3"/>
        <v>0</v>
      </c>
      <c r="O220" s="7">
        <v>43891</v>
      </c>
      <c r="P220" t="s">
        <v>129</v>
      </c>
    </row>
    <row r="221" spans="1:18" x14ac:dyDescent="0.25">
      <c r="A221" s="5">
        <v>43871</v>
      </c>
      <c r="B221" s="8">
        <v>206103</v>
      </c>
      <c r="C221" t="s">
        <v>611</v>
      </c>
      <c r="D221" s="10">
        <v>4993.74</v>
      </c>
      <c r="E221" s="4" t="s">
        <v>15</v>
      </c>
      <c r="F221" s="6" t="s">
        <v>584</v>
      </c>
      <c r="G221" s="4" t="s">
        <v>551</v>
      </c>
      <c r="H221" s="4" t="s">
        <v>551</v>
      </c>
      <c r="I221" s="4" t="s">
        <v>210</v>
      </c>
      <c r="J221" s="4">
        <v>141761</v>
      </c>
      <c r="K221" s="4" t="s">
        <v>23</v>
      </c>
      <c r="L221" s="4" t="s">
        <v>20</v>
      </c>
      <c r="M221" s="7">
        <v>43866</v>
      </c>
      <c r="N221">
        <f t="shared" si="3"/>
        <v>0</v>
      </c>
      <c r="O221" s="7">
        <v>43891</v>
      </c>
      <c r="P221" t="s">
        <v>129</v>
      </c>
    </row>
    <row r="222" spans="1:18" x14ac:dyDescent="0.25">
      <c r="A222" s="5">
        <v>43872</v>
      </c>
      <c r="B222" s="8">
        <v>4500760278</v>
      </c>
      <c r="C222" t="s">
        <v>655</v>
      </c>
      <c r="D222" s="10">
        <v>2500</v>
      </c>
      <c r="E222" s="4" t="s">
        <v>15</v>
      </c>
      <c r="F222" s="6" t="s">
        <v>245</v>
      </c>
      <c r="G222" s="4" t="s">
        <v>244</v>
      </c>
      <c r="H222" s="4" t="s">
        <v>244</v>
      </c>
      <c r="I222" s="4" t="s">
        <v>210</v>
      </c>
      <c r="J222" s="4">
        <v>141755</v>
      </c>
      <c r="K222" s="4" t="s">
        <v>23</v>
      </c>
      <c r="L222" s="4" t="s">
        <v>20</v>
      </c>
      <c r="M222" s="7">
        <v>43865</v>
      </c>
      <c r="N222">
        <f t="shared" si="3"/>
        <v>0</v>
      </c>
      <c r="O222" s="7">
        <v>43891</v>
      </c>
      <c r="P222" t="s">
        <v>129</v>
      </c>
    </row>
    <row r="223" spans="1:18" x14ac:dyDescent="0.25">
      <c r="A223" s="5">
        <v>43873</v>
      </c>
      <c r="B223" s="8">
        <v>4505032128</v>
      </c>
      <c r="C223" t="s">
        <v>279</v>
      </c>
      <c r="D223" s="10">
        <v>1286.31</v>
      </c>
      <c r="E223" s="4" t="s">
        <v>15</v>
      </c>
      <c r="F223" s="6" t="s">
        <v>191</v>
      </c>
      <c r="G223" s="4" t="s">
        <v>63</v>
      </c>
      <c r="H223" s="4" t="s">
        <v>63</v>
      </c>
      <c r="I223" s="4" t="s">
        <v>210</v>
      </c>
      <c r="J223" s="4">
        <v>141826</v>
      </c>
      <c r="K223" s="4" t="s">
        <v>23</v>
      </c>
      <c r="L223" s="4" t="s">
        <v>20</v>
      </c>
      <c r="M223" s="7">
        <v>43872</v>
      </c>
      <c r="N223">
        <f t="shared" si="3"/>
        <v>0</v>
      </c>
      <c r="O223" s="7">
        <v>43891</v>
      </c>
      <c r="P223" t="s">
        <v>129</v>
      </c>
    </row>
    <row r="224" spans="1:18" x14ac:dyDescent="0.25">
      <c r="A224" s="5">
        <v>43873</v>
      </c>
      <c r="B224" s="8">
        <v>4400195953</v>
      </c>
      <c r="C224" t="s">
        <v>669</v>
      </c>
      <c r="D224" s="10">
        <v>6746.2</v>
      </c>
      <c r="E224" s="4" t="s">
        <v>15</v>
      </c>
      <c r="F224" s="6" t="s">
        <v>206</v>
      </c>
      <c r="G224" s="4" t="s">
        <v>128</v>
      </c>
      <c r="H224" s="4" t="s">
        <v>128</v>
      </c>
      <c r="I224" s="4" t="s">
        <v>210</v>
      </c>
      <c r="J224" s="4">
        <v>141833</v>
      </c>
      <c r="K224" s="4" t="s">
        <v>23</v>
      </c>
      <c r="L224" s="4" t="s">
        <v>20</v>
      </c>
      <c r="M224" s="7">
        <v>43873</v>
      </c>
      <c r="N224">
        <f t="shared" si="3"/>
        <v>0</v>
      </c>
      <c r="O224" s="7">
        <v>43891</v>
      </c>
      <c r="P224" t="s">
        <v>129</v>
      </c>
    </row>
    <row r="225" spans="1:18" x14ac:dyDescent="0.25">
      <c r="A225" s="5">
        <v>43873</v>
      </c>
      <c r="B225" s="8" t="s">
        <v>663</v>
      </c>
      <c r="C225" t="s">
        <v>664</v>
      </c>
      <c r="D225" s="10">
        <v>228.72</v>
      </c>
      <c r="E225" s="4" t="s">
        <v>15</v>
      </c>
      <c r="F225" s="6" t="s">
        <v>196</v>
      </c>
      <c r="G225" s="4" t="s">
        <v>68</v>
      </c>
      <c r="H225" s="4" t="s">
        <v>68</v>
      </c>
      <c r="I225" s="4" t="s">
        <v>210</v>
      </c>
      <c r="J225" s="4">
        <v>141832</v>
      </c>
      <c r="K225" s="4" t="s">
        <v>23</v>
      </c>
      <c r="L225" s="4" t="s">
        <v>20</v>
      </c>
      <c r="M225" s="7">
        <v>43873</v>
      </c>
      <c r="N225">
        <f t="shared" si="3"/>
        <v>0</v>
      </c>
      <c r="O225" s="7">
        <v>43891</v>
      </c>
      <c r="P225" t="s">
        <v>129</v>
      </c>
    </row>
    <row r="226" spans="1:18" x14ac:dyDescent="0.25">
      <c r="A226" s="5">
        <v>43881</v>
      </c>
      <c r="B226" s="12" t="s">
        <v>322</v>
      </c>
      <c r="C226" t="s">
        <v>946</v>
      </c>
      <c r="D226" s="10">
        <v>15560.72</v>
      </c>
      <c r="E226" s="4" t="s">
        <v>15</v>
      </c>
      <c r="F226" s="6" t="s">
        <v>376</v>
      </c>
      <c r="G226" s="4" t="s">
        <v>324</v>
      </c>
      <c r="H226" s="4" t="s">
        <v>324</v>
      </c>
      <c r="I226" s="4" t="s">
        <v>210</v>
      </c>
      <c r="J226" s="4"/>
      <c r="K226" s="4" t="s">
        <v>23</v>
      </c>
      <c r="L226" s="4" t="s">
        <v>21</v>
      </c>
      <c r="M226" s="7">
        <v>43839</v>
      </c>
      <c r="N226">
        <f t="shared" si="3"/>
        <v>0</v>
      </c>
      <c r="O226" s="7">
        <v>43891</v>
      </c>
      <c r="P226" t="s">
        <v>129</v>
      </c>
    </row>
    <row r="227" spans="1:18" x14ac:dyDescent="0.25">
      <c r="A227" s="5">
        <v>43903</v>
      </c>
      <c r="B227" s="8">
        <v>4400198811</v>
      </c>
      <c r="C227" t="s">
        <v>889</v>
      </c>
      <c r="D227" s="10">
        <v>1634.61</v>
      </c>
      <c r="E227" s="4" t="s">
        <v>15</v>
      </c>
      <c r="F227" s="6" t="s">
        <v>929</v>
      </c>
      <c r="G227" s="4" t="s">
        <v>128</v>
      </c>
      <c r="H227" s="4" t="s">
        <v>128</v>
      </c>
      <c r="I227" s="4" t="s">
        <v>211</v>
      </c>
      <c r="J227" s="4">
        <v>141836</v>
      </c>
      <c r="K227" s="4" t="s">
        <v>23</v>
      </c>
      <c r="L227" s="4" t="s">
        <v>20</v>
      </c>
      <c r="M227" s="7">
        <v>43873</v>
      </c>
      <c r="N227">
        <f t="shared" si="3"/>
        <v>0</v>
      </c>
      <c r="O227" s="7">
        <v>43891</v>
      </c>
      <c r="P227" t="s">
        <v>129</v>
      </c>
    </row>
    <row r="228" spans="1:18" x14ac:dyDescent="0.25">
      <c r="A228" s="5">
        <v>43915</v>
      </c>
      <c r="B228" s="8">
        <v>4501940295</v>
      </c>
      <c r="C228" t="s">
        <v>952</v>
      </c>
      <c r="D228" s="10">
        <v>7727.81</v>
      </c>
      <c r="E228" s="4" t="s">
        <v>15</v>
      </c>
      <c r="F228" s="6" t="s">
        <v>194</v>
      </c>
      <c r="G228" s="4" t="s">
        <v>193</v>
      </c>
      <c r="H228" s="4" t="s">
        <v>193</v>
      </c>
      <c r="I228" s="4" t="s">
        <v>210</v>
      </c>
      <c r="J228" s="4">
        <v>141825</v>
      </c>
      <c r="K228" s="4" t="s">
        <v>23</v>
      </c>
      <c r="L228" s="4" t="s">
        <v>20</v>
      </c>
      <c r="M228" s="7">
        <v>43872</v>
      </c>
      <c r="N228">
        <f t="shared" si="3"/>
        <v>0</v>
      </c>
      <c r="O228" s="7">
        <v>43891</v>
      </c>
      <c r="P228" t="s">
        <v>129</v>
      </c>
    </row>
    <row r="229" spans="1:18" x14ac:dyDescent="0.25">
      <c r="A229" s="5">
        <v>43902</v>
      </c>
      <c r="B229" s="8">
        <v>4501935226</v>
      </c>
      <c r="C229" t="s">
        <v>885</v>
      </c>
      <c r="D229" s="10">
        <v>1561.33</v>
      </c>
      <c r="E229" s="4" t="s">
        <v>15</v>
      </c>
      <c r="F229" s="6" t="s">
        <v>194</v>
      </c>
      <c r="G229" s="4" t="s">
        <v>193</v>
      </c>
      <c r="H229" s="4" t="s">
        <v>193</v>
      </c>
      <c r="I229" s="4" t="s">
        <v>211</v>
      </c>
      <c r="J229" s="4">
        <v>141940</v>
      </c>
      <c r="K229" s="4" t="s">
        <v>23</v>
      </c>
      <c r="L229" s="4" t="s">
        <v>20</v>
      </c>
      <c r="M229" s="7">
        <v>43887</v>
      </c>
      <c r="N229">
        <f t="shared" si="3"/>
        <v>0</v>
      </c>
      <c r="O229" s="7">
        <v>43892</v>
      </c>
      <c r="P229" t="s">
        <v>129</v>
      </c>
    </row>
    <row r="230" spans="1:18" x14ac:dyDescent="0.25">
      <c r="A230" s="5">
        <v>43944</v>
      </c>
      <c r="B230" s="8">
        <v>66238716</v>
      </c>
      <c r="C230" t="s">
        <v>1103</v>
      </c>
      <c r="D230" s="10">
        <v>11700</v>
      </c>
      <c r="E230" s="4" t="s">
        <v>15</v>
      </c>
      <c r="F230" s="6" t="s">
        <v>188</v>
      </c>
      <c r="G230" s="4" t="s">
        <v>74</v>
      </c>
      <c r="H230" s="4" t="s">
        <v>74</v>
      </c>
      <c r="I230" s="4" t="s">
        <v>210</v>
      </c>
      <c r="J230" s="4">
        <v>141954</v>
      </c>
      <c r="K230" s="4" t="s">
        <v>23</v>
      </c>
      <c r="L230" s="4" t="s">
        <v>93</v>
      </c>
      <c r="M230" s="7">
        <v>43888</v>
      </c>
      <c r="N230">
        <f t="shared" si="3"/>
        <v>0</v>
      </c>
      <c r="O230" s="7">
        <v>43893</v>
      </c>
      <c r="P230" t="s">
        <v>955</v>
      </c>
      <c r="R230" s="7">
        <v>43944</v>
      </c>
    </row>
    <row r="231" spans="1:18" x14ac:dyDescent="0.25">
      <c r="A231" s="5">
        <v>43882</v>
      </c>
      <c r="B231" s="8">
        <v>84044747</v>
      </c>
      <c r="C231" t="s">
        <v>755</v>
      </c>
      <c r="D231" s="10">
        <v>3575</v>
      </c>
      <c r="E231" s="4" t="s">
        <v>15</v>
      </c>
      <c r="F231" s="6" t="s">
        <v>947</v>
      </c>
      <c r="G231" s="4" t="s">
        <v>756</v>
      </c>
      <c r="H231" s="4" t="s">
        <v>756</v>
      </c>
      <c r="I231" s="4" t="s">
        <v>210</v>
      </c>
      <c r="J231" s="4">
        <v>141985</v>
      </c>
      <c r="K231" s="4" t="s">
        <v>23</v>
      </c>
      <c r="L231" s="4" t="s">
        <v>20</v>
      </c>
      <c r="M231" s="7">
        <v>43894</v>
      </c>
      <c r="N231">
        <f t="shared" si="3"/>
        <v>12</v>
      </c>
      <c r="O231" s="7">
        <v>43895</v>
      </c>
      <c r="P231" t="s">
        <v>77</v>
      </c>
    </row>
    <row r="232" spans="1:18" x14ac:dyDescent="0.25">
      <c r="A232" s="5">
        <v>43889</v>
      </c>
      <c r="B232" s="8" t="s">
        <v>792</v>
      </c>
      <c r="C232" t="s">
        <v>793</v>
      </c>
      <c r="D232" s="10">
        <v>7688.1</v>
      </c>
      <c r="E232" s="4" t="s">
        <v>15</v>
      </c>
      <c r="F232" s="6" t="s">
        <v>180</v>
      </c>
      <c r="G232" s="4" t="s">
        <v>143</v>
      </c>
      <c r="H232" s="4" t="s">
        <v>143</v>
      </c>
      <c r="I232" s="4" t="s">
        <v>771</v>
      </c>
      <c r="J232" s="4">
        <v>141966</v>
      </c>
      <c r="K232" s="4" t="s">
        <v>23</v>
      </c>
      <c r="L232" s="4" t="s">
        <v>20</v>
      </c>
      <c r="M232" s="7">
        <v>43892</v>
      </c>
      <c r="N232">
        <f t="shared" si="3"/>
        <v>3</v>
      </c>
      <c r="O232" s="7">
        <v>43895</v>
      </c>
      <c r="P232" t="s">
        <v>77</v>
      </c>
    </row>
    <row r="233" spans="1:18" x14ac:dyDescent="0.25">
      <c r="A233" s="5">
        <v>43895</v>
      </c>
      <c r="B233" s="8">
        <v>4501932859</v>
      </c>
      <c r="C233" t="s">
        <v>380</v>
      </c>
      <c r="D233" s="10">
        <v>488.54</v>
      </c>
      <c r="E233" s="4" t="s">
        <v>15</v>
      </c>
      <c r="F233" s="6" t="s">
        <v>194</v>
      </c>
      <c r="G233" s="4" t="s">
        <v>193</v>
      </c>
      <c r="H233" s="4" t="s">
        <v>193</v>
      </c>
      <c r="I233" s="4" t="s">
        <v>210</v>
      </c>
      <c r="J233" s="4">
        <v>141988</v>
      </c>
      <c r="K233" s="4" t="s">
        <v>23</v>
      </c>
      <c r="L233" s="4" t="s">
        <v>93</v>
      </c>
      <c r="M233" s="7">
        <v>43895</v>
      </c>
      <c r="N233">
        <f t="shared" si="3"/>
        <v>0</v>
      </c>
      <c r="O233" s="7">
        <v>43895</v>
      </c>
      <c r="P233" t="s">
        <v>303</v>
      </c>
    </row>
    <row r="234" spans="1:18" x14ac:dyDescent="0.25">
      <c r="A234" s="5">
        <v>43903</v>
      </c>
      <c r="B234" s="8">
        <v>4501932859</v>
      </c>
      <c r="C234" t="s">
        <v>380</v>
      </c>
      <c r="D234" s="10">
        <v>488.54</v>
      </c>
      <c r="E234" s="4" t="s">
        <v>15</v>
      </c>
      <c r="F234" s="6" t="s">
        <v>194</v>
      </c>
      <c r="G234" s="4" t="s">
        <v>193</v>
      </c>
      <c r="H234" s="4" t="s">
        <v>193</v>
      </c>
      <c r="I234" s="4" t="s">
        <v>212</v>
      </c>
      <c r="J234" s="4">
        <v>141988</v>
      </c>
      <c r="K234" s="4" t="s">
        <v>23</v>
      </c>
      <c r="L234" s="4" t="s">
        <v>93</v>
      </c>
      <c r="M234" s="7">
        <v>43895</v>
      </c>
      <c r="N234">
        <f t="shared" si="3"/>
        <v>0</v>
      </c>
      <c r="O234" s="7">
        <v>43895</v>
      </c>
      <c r="P234" t="s">
        <v>303</v>
      </c>
    </row>
    <row r="235" spans="1:18" x14ac:dyDescent="0.25">
      <c r="A235" s="5">
        <v>43907</v>
      </c>
      <c r="B235" s="8">
        <v>4500763244</v>
      </c>
      <c r="C235" t="s">
        <v>901</v>
      </c>
      <c r="D235" s="10">
        <v>5400</v>
      </c>
      <c r="E235" s="4" t="s">
        <v>15</v>
      </c>
      <c r="F235" s="6" t="s">
        <v>245</v>
      </c>
      <c r="G235" s="4" t="s">
        <v>244</v>
      </c>
      <c r="H235" s="4" t="s">
        <v>244</v>
      </c>
      <c r="I235" s="4" t="s">
        <v>210</v>
      </c>
      <c r="J235" s="4">
        <v>142120</v>
      </c>
      <c r="K235" s="4" t="s">
        <v>23</v>
      </c>
      <c r="L235" s="4" t="s">
        <v>93</v>
      </c>
      <c r="M235" s="7">
        <v>43908</v>
      </c>
      <c r="N235">
        <f t="shared" si="3"/>
        <v>1</v>
      </c>
      <c r="O235" s="7">
        <v>43899</v>
      </c>
      <c r="P235" t="s">
        <v>303</v>
      </c>
    </row>
    <row r="236" spans="1:18" x14ac:dyDescent="0.25">
      <c r="A236" s="5">
        <v>43908</v>
      </c>
      <c r="B236" s="8" t="s">
        <v>921</v>
      </c>
      <c r="C236" t="s">
        <v>922</v>
      </c>
      <c r="D236" s="10">
        <v>700</v>
      </c>
      <c r="E236" s="4" t="s">
        <v>15</v>
      </c>
      <c r="F236" s="6" t="s">
        <v>196</v>
      </c>
      <c r="G236" s="4" t="s">
        <v>68</v>
      </c>
      <c r="H236" s="4" t="s">
        <v>68</v>
      </c>
      <c r="I236" s="4" t="s">
        <v>210</v>
      </c>
      <c r="J236" s="4">
        <v>141977</v>
      </c>
      <c r="K236" s="4" t="s">
        <v>23</v>
      </c>
      <c r="L236" s="4" t="s">
        <v>20</v>
      </c>
      <c r="M236" s="7">
        <v>43893</v>
      </c>
      <c r="N236">
        <f t="shared" si="3"/>
        <v>0</v>
      </c>
      <c r="O236" s="7">
        <v>43899</v>
      </c>
      <c r="P236" t="s">
        <v>77</v>
      </c>
    </row>
    <row r="237" spans="1:18" x14ac:dyDescent="0.25">
      <c r="A237" s="5">
        <v>43913</v>
      </c>
      <c r="B237" s="8">
        <v>4502523151</v>
      </c>
      <c r="C237" t="s">
        <v>938</v>
      </c>
      <c r="D237" s="10">
        <v>600</v>
      </c>
      <c r="E237" s="4" t="s">
        <v>15</v>
      </c>
      <c r="F237" s="6" t="s">
        <v>1020</v>
      </c>
      <c r="G237" s="4" t="s">
        <v>1021</v>
      </c>
      <c r="H237" s="4" t="s">
        <v>1021</v>
      </c>
      <c r="I237" s="4" t="s">
        <v>210</v>
      </c>
      <c r="J237" s="4">
        <v>142041</v>
      </c>
      <c r="K237" s="4" t="s">
        <v>23</v>
      </c>
      <c r="L237" s="4" t="s">
        <v>20</v>
      </c>
      <c r="M237" s="7">
        <v>43895</v>
      </c>
      <c r="N237">
        <f t="shared" si="3"/>
        <v>0</v>
      </c>
      <c r="O237" s="7">
        <v>43899</v>
      </c>
      <c r="P237" t="s">
        <v>77</v>
      </c>
    </row>
    <row r="238" spans="1:18" x14ac:dyDescent="0.25">
      <c r="A238" s="5">
        <v>43875</v>
      </c>
      <c r="B238" s="12" t="s">
        <v>693</v>
      </c>
      <c r="C238" t="s">
        <v>694</v>
      </c>
      <c r="D238" s="10">
        <v>5352.38</v>
      </c>
      <c r="E238" s="4" t="s">
        <v>15</v>
      </c>
      <c r="F238" s="6" t="s">
        <v>677</v>
      </c>
      <c r="G238" s="4" t="s">
        <v>643</v>
      </c>
      <c r="H238" s="4" t="s">
        <v>643</v>
      </c>
      <c r="I238" s="4" t="s">
        <v>210</v>
      </c>
      <c r="J238" s="4">
        <v>141884</v>
      </c>
      <c r="K238" s="4" t="s">
        <v>23</v>
      </c>
      <c r="L238" s="4" t="s">
        <v>20</v>
      </c>
      <c r="M238" s="7">
        <v>43871</v>
      </c>
      <c r="N238">
        <f t="shared" si="3"/>
        <v>0</v>
      </c>
      <c r="O238" s="7">
        <v>43905</v>
      </c>
      <c r="P238" t="s">
        <v>129</v>
      </c>
    </row>
    <row r="239" spans="1:18" x14ac:dyDescent="0.25">
      <c r="A239" s="5">
        <v>43886</v>
      </c>
      <c r="B239" s="8" t="s">
        <v>769</v>
      </c>
      <c r="C239" t="s">
        <v>770</v>
      </c>
      <c r="D239" s="10">
        <v>1614.44</v>
      </c>
      <c r="E239" s="4" t="s">
        <v>15</v>
      </c>
      <c r="F239" s="6" t="s">
        <v>616</v>
      </c>
      <c r="G239" s="4" t="s">
        <v>571</v>
      </c>
      <c r="H239" s="4" t="s">
        <v>571</v>
      </c>
      <c r="I239" s="4" t="s">
        <v>210</v>
      </c>
      <c r="J239" s="4"/>
      <c r="K239" s="4" t="s">
        <v>23</v>
      </c>
      <c r="L239" s="4" t="s">
        <v>20</v>
      </c>
      <c r="M239" s="7">
        <v>43886</v>
      </c>
      <c r="N239">
        <f t="shared" si="3"/>
        <v>0</v>
      </c>
      <c r="O239" s="7">
        <v>43905</v>
      </c>
      <c r="P239" t="s">
        <v>129</v>
      </c>
    </row>
    <row r="240" spans="1:18" x14ac:dyDescent="0.25">
      <c r="A240" s="5">
        <v>43866</v>
      </c>
      <c r="B240" s="8">
        <v>4700896034</v>
      </c>
      <c r="C240" t="s">
        <v>564</v>
      </c>
      <c r="D240" s="10">
        <v>3700</v>
      </c>
      <c r="E240" s="4" t="s">
        <v>15</v>
      </c>
      <c r="F240" s="6" t="s">
        <v>942</v>
      </c>
      <c r="G240" s="4" t="s">
        <v>565</v>
      </c>
      <c r="H240" s="4" t="s">
        <v>565</v>
      </c>
      <c r="I240" s="4" t="s">
        <v>210</v>
      </c>
      <c r="J240" s="4">
        <v>142135</v>
      </c>
      <c r="K240" s="4" t="s">
        <v>23</v>
      </c>
      <c r="L240" s="4" t="s">
        <v>20</v>
      </c>
      <c r="M240" s="7">
        <v>43909</v>
      </c>
      <c r="N240">
        <f t="shared" si="3"/>
        <v>43</v>
      </c>
      <c r="O240" s="7">
        <v>43910</v>
      </c>
      <c r="P240" t="s">
        <v>77</v>
      </c>
    </row>
    <row r="241" spans="1:16" x14ac:dyDescent="0.25">
      <c r="A241" s="5">
        <v>43924</v>
      </c>
      <c r="B241" s="8" t="s">
        <v>999</v>
      </c>
      <c r="C241" t="s">
        <v>998</v>
      </c>
      <c r="D241" s="10">
        <v>137500</v>
      </c>
      <c r="E241" s="4" t="s">
        <v>15</v>
      </c>
      <c r="F241" s="6" t="s">
        <v>180</v>
      </c>
      <c r="G241" s="4" t="s">
        <v>369</v>
      </c>
      <c r="H241" s="4" t="s">
        <v>369</v>
      </c>
      <c r="I241" s="4" t="s">
        <v>210</v>
      </c>
      <c r="J241" s="4">
        <v>140937</v>
      </c>
      <c r="K241" s="4" t="s">
        <v>23</v>
      </c>
      <c r="L241" s="4" t="s">
        <v>1000</v>
      </c>
      <c r="M241" s="7">
        <v>43755</v>
      </c>
      <c r="N241">
        <f t="shared" si="3"/>
        <v>0</v>
      </c>
      <c r="O241" s="7">
        <v>43913</v>
      </c>
      <c r="P241" t="s">
        <v>129</v>
      </c>
    </row>
    <row r="242" spans="1:16" x14ac:dyDescent="0.25">
      <c r="A242" s="5">
        <v>43829</v>
      </c>
      <c r="B242" s="8" t="s">
        <v>247</v>
      </c>
      <c r="C242" t="s">
        <v>248</v>
      </c>
      <c r="D242" s="10">
        <v>50000</v>
      </c>
      <c r="E242" s="4" t="s">
        <v>15</v>
      </c>
      <c r="F242" s="6" t="s">
        <v>915</v>
      </c>
      <c r="G242" s="4" t="s">
        <v>249</v>
      </c>
      <c r="H242" s="4" t="s">
        <v>249</v>
      </c>
      <c r="I242" s="4" t="s">
        <v>210</v>
      </c>
      <c r="J242" s="6" t="s">
        <v>964</v>
      </c>
      <c r="K242" s="4" t="s">
        <v>117</v>
      </c>
      <c r="L242" s="4" t="s">
        <v>20</v>
      </c>
      <c r="M242" s="7">
        <v>43908</v>
      </c>
      <c r="N242">
        <f t="shared" si="3"/>
        <v>79</v>
      </c>
      <c r="O242" s="7">
        <v>43915</v>
      </c>
      <c r="P242" t="s">
        <v>47</v>
      </c>
    </row>
    <row r="243" spans="1:16" x14ac:dyDescent="0.25">
      <c r="A243" s="5">
        <v>43886</v>
      </c>
      <c r="B243" s="8">
        <v>4067409</v>
      </c>
      <c r="C243" t="s">
        <v>766</v>
      </c>
      <c r="D243" s="10">
        <v>11406.25</v>
      </c>
      <c r="E243" s="4" t="s">
        <v>15</v>
      </c>
      <c r="F243" s="6" t="s">
        <v>949</v>
      </c>
      <c r="G243" s="4" t="s">
        <v>284</v>
      </c>
      <c r="H243" s="4" t="s">
        <v>284</v>
      </c>
      <c r="I243" s="4" t="s">
        <v>210</v>
      </c>
      <c r="J243" s="4">
        <v>141700</v>
      </c>
      <c r="K243" s="4" t="s">
        <v>23</v>
      </c>
      <c r="L243" s="4" t="s">
        <v>93</v>
      </c>
      <c r="M243" s="7">
        <v>43857</v>
      </c>
      <c r="N243">
        <f t="shared" si="3"/>
        <v>0</v>
      </c>
      <c r="O243" s="7">
        <v>43915</v>
      </c>
      <c r="P243" t="s">
        <v>303</v>
      </c>
    </row>
    <row r="244" spans="1:16" x14ac:dyDescent="0.25">
      <c r="A244" s="5">
        <v>43920</v>
      </c>
      <c r="B244" s="8">
        <v>4501942118</v>
      </c>
      <c r="C244" t="s">
        <v>973</v>
      </c>
      <c r="D244" s="10">
        <v>2420</v>
      </c>
      <c r="E244" s="4" t="s">
        <v>15</v>
      </c>
      <c r="F244" s="6" t="s">
        <v>194</v>
      </c>
      <c r="G244" s="4" t="s">
        <v>193</v>
      </c>
      <c r="H244" s="4" t="s">
        <v>193</v>
      </c>
      <c r="I244" s="4"/>
      <c r="J244" s="4">
        <v>142198</v>
      </c>
      <c r="K244" s="4" t="s">
        <v>23</v>
      </c>
      <c r="L244" s="4" t="s">
        <v>93</v>
      </c>
      <c r="M244" s="7">
        <v>43917</v>
      </c>
      <c r="N244">
        <f t="shared" si="3"/>
        <v>0</v>
      </c>
      <c r="O244" s="7">
        <v>43917</v>
      </c>
      <c r="P244" t="s">
        <v>303</v>
      </c>
    </row>
    <row r="245" spans="1:16" x14ac:dyDescent="0.25">
      <c r="A245" s="5">
        <v>43902</v>
      </c>
      <c r="B245" s="8" t="s">
        <v>882</v>
      </c>
      <c r="C245" t="s">
        <v>883</v>
      </c>
      <c r="D245" s="10">
        <v>16800</v>
      </c>
      <c r="E245" s="4" t="s">
        <v>15</v>
      </c>
      <c r="F245" s="6" t="s">
        <v>1019</v>
      </c>
      <c r="G245" s="4" t="s">
        <v>884</v>
      </c>
      <c r="H245" s="4" t="s">
        <v>884</v>
      </c>
      <c r="I245" s="4" t="s">
        <v>210</v>
      </c>
      <c r="J245" s="4">
        <v>142104</v>
      </c>
      <c r="K245" s="4" t="s">
        <v>23</v>
      </c>
      <c r="L245" s="4" t="s">
        <v>93</v>
      </c>
      <c r="M245" s="7">
        <v>43903</v>
      </c>
      <c r="N245">
        <f t="shared" si="3"/>
        <v>1</v>
      </c>
      <c r="O245" s="7">
        <v>43920</v>
      </c>
      <c r="P245" t="s">
        <v>303</v>
      </c>
    </row>
    <row r="246" spans="1:16" x14ac:dyDescent="0.25">
      <c r="A246" s="5">
        <v>43920</v>
      </c>
      <c r="B246" s="8">
        <v>4501942112</v>
      </c>
      <c r="C246" t="s">
        <v>972</v>
      </c>
      <c r="D246" s="10">
        <v>1115</v>
      </c>
      <c r="E246" s="4" t="s">
        <v>15</v>
      </c>
      <c r="F246" s="6" t="s">
        <v>194</v>
      </c>
      <c r="G246" s="4" t="s">
        <v>193</v>
      </c>
      <c r="H246" s="4" t="s">
        <v>193</v>
      </c>
      <c r="I246" s="4" t="s">
        <v>210</v>
      </c>
      <c r="J246" s="4">
        <v>142175</v>
      </c>
      <c r="K246" s="4" t="s">
        <v>23</v>
      </c>
      <c r="L246" s="4" t="s">
        <v>93</v>
      </c>
      <c r="M246" s="7">
        <v>43915</v>
      </c>
      <c r="N246">
        <f t="shared" si="3"/>
        <v>0</v>
      </c>
      <c r="O246" s="7">
        <v>43920</v>
      </c>
      <c r="P246" t="s">
        <v>303</v>
      </c>
    </row>
    <row r="247" spans="1:16" x14ac:dyDescent="0.25">
      <c r="A247" s="5">
        <v>43879</v>
      </c>
      <c r="B247" s="8" t="s">
        <v>1057</v>
      </c>
      <c r="C247" t="s">
        <v>725</v>
      </c>
      <c r="D247" s="10">
        <v>1158</v>
      </c>
      <c r="E247" s="4" t="s">
        <v>15</v>
      </c>
      <c r="F247" s="6" t="s">
        <v>206</v>
      </c>
      <c r="G247" s="4" t="s">
        <v>128</v>
      </c>
      <c r="H247" s="4" t="s">
        <v>128</v>
      </c>
      <c r="I247" s="4" t="s">
        <v>210</v>
      </c>
      <c r="J247" s="4">
        <v>141885</v>
      </c>
      <c r="K247" s="4"/>
      <c r="L247" s="4"/>
      <c r="M247" s="7">
        <v>43879</v>
      </c>
      <c r="N247">
        <f t="shared" si="3"/>
        <v>0</v>
      </c>
      <c r="O247" s="7">
        <v>43922</v>
      </c>
    </row>
    <row r="248" spans="1:16" x14ac:dyDescent="0.25">
      <c r="A248" s="5">
        <v>43880</v>
      </c>
      <c r="B248" s="8">
        <v>927915</v>
      </c>
      <c r="C248" t="s">
        <v>730</v>
      </c>
      <c r="D248" s="10">
        <v>2336.7800000000002</v>
      </c>
      <c r="E248" s="4" t="s">
        <v>15</v>
      </c>
      <c r="F248" s="6" t="s">
        <v>204</v>
      </c>
      <c r="G248" s="4" t="s">
        <v>399</v>
      </c>
      <c r="H248" s="4" t="s">
        <v>399</v>
      </c>
      <c r="I248" s="4" t="s">
        <v>210</v>
      </c>
      <c r="J248" s="4">
        <v>142208</v>
      </c>
      <c r="K248" s="4" t="s">
        <v>23</v>
      </c>
      <c r="L248" s="4" t="s">
        <v>20</v>
      </c>
      <c r="M248" s="7">
        <v>43920</v>
      </c>
      <c r="N248">
        <f t="shared" si="3"/>
        <v>40</v>
      </c>
      <c r="O248" s="7">
        <v>43922</v>
      </c>
      <c r="P248" t="s">
        <v>77</v>
      </c>
    </row>
    <row r="249" spans="1:16" x14ac:dyDescent="0.25">
      <c r="A249" s="5">
        <v>43881</v>
      </c>
      <c r="B249" s="8">
        <v>7500012452</v>
      </c>
      <c r="C249" t="s">
        <v>739</v>
      </c>
      <c r="D249" s="10">
        <v>1469.15</v>
      </c>
      <c r="E249" s="4" t="s">
        <v>15</v>
      </c>
      <c r="F249" s="6" t="s">
        <v>945</v>
      </c>
      <c r="G249" s="4" t="s">
        <v>201</v>
      </c>
      <c r="H249" s="4" t="s">
        <v>201</v>
      </c>
      <c r="I249" s="4" t="s">
        <v>210</v>
      </c>
      <c r="J249" s="4">
        <v>141903</v>
      </c>
      <c r="K249" s="4" t="s">
        <v>23</v>
      </c>
      <c r="L249" s="4" t="s">
        <v>20</v>
      </c>
      <c r="M249" s="7">
        <v>43881</v>
      </c>
      <c r="N249">
        <f t="shared" si="3"/>
        <v>0</v>
      </c>
      <c r="O249" s="7">
        <v>43922</v>
      </c>
      <c r="P249" t="s">
        <v>129</v>
      </c>
    </row>
    <row r="250" spans="1:16" x14ac:dyDescent="0.25">
      <c r="A250" s="5">
        <v>43882</v>
      </c>
      <c r="B250" s="8">
        <v>4501927142</v>
      </c>
      <c r="C250" t="s">
        <v>752</v>
      </c>
      <c r="D250" s="10">
        <v>7305</v>
      </c>
      <c r="E250" s="4" t="s">
        <v>15</v>
      </c>
      <c r="F250" s="6" t="s">
        <v>194</v>
      </c>
      <c r="G250" s="4" t="s">
        <v>193</v>
      </c>
      <c r="H250" s="4" t="s">
        <v>193</v>
      </c>
      <c r="I250" s="4" t="s">
        <v>210</v>
      </c>
      <c r="J250" s="4">
        <v>141909</v>
      </c>
      <c r="K250" s="4" t="s">
        <v>23</v>
      </c>
      <c r="L250" s="4" t="s">
        <v>20</v>
      </c>
      <c r="M250" s="7">
        <v>43884</v>
      </c>
      <c r="N250">
        <f t="shared" si="3"/>
        <v>2</v>
      </c>
      <c r="O250" s="7">
        <v>43922</v>
      </c>
      <c r="P250" t="s">
        <v>129</v>
      </c>
    </row>
    <row r="251" spans="1:16" x14ac:dyDescent="0.25">
      <c r="A251" s="5">
        <v>43889</v>
      </c>
      <c r="B251" s="8">
        <v>206741</v>
      </c>
      <c r="C251" t="s">
        <v>795</v>
      </c>
      <c r="D251" s="10">
        <v>9387</v>
      </c>
      <c r="E251" s="4" t="s">
        <v>15</v>
      </c>
      <c r="F251" s="6" t="s">
        <v>584</v>
      </c>
      <c r="G251" s="4" t="s">
        <v>551</v>
      </c>
      <c r="H251" s="4" t="s">
        <v>551</v>
      </c>
      <c r="I251" s="4" t="s">
        <v>210</v>
      </c>
      <c r="J251" s="4">
        <v>141919</v>
      </c>
      <c r="K251" s="4" t="s">
        <v>23</v>
      </c>
      <c r="L251" s="4" t="s">
        <v>20</v>
      </c>
      <c r="M251" s="7">
        <v>43885</v>
      </c>
      <c r="N251">
        <f t="shared" si="3"/>
        <v>0</v>
      </c>
      <c r="O251" s="7">
        <v>43922</v>
      </c>
      <c r="P251" t="s">
        <v>129</v>
      </c>
    </row>
    <row r="252" spans="1:16" x14ac:dyDescent="0.25">
      <c r="A252" s="5">
        <v>43889</v>
      </c>
      <c r="B252" s="8">
        <v>39831</v>
      </c>
      <c r="C252" t="s">
        <v>794</v>
      </c>
      <c r="D252" s="10">
        <v>2353.34</v>
      </c>
      <c r="E252" s="4" t="s">
        <v>15</v>
      </c>
      <c r="F252" s="6" t="s">
        <v>190</v>
      </c>
      <c r="G252" s="4" t="s">
        <v>16</v>
      </c>
      <c r="H252" s="4" t="s">
        <v>16</v>
      </c>
      <c r="I252" s="4" t="s">
        <v>210</v>
      </c>
      <c r="J252" s="4">
        <v>141958</v>
      </c>
      <c r="K252" s="4" t="s">
        <v>23</v>
      </c>
      <c r="L252" s="4" t="s">
        <v>20</v>
      </c>
      <c r="M252" s="7">
        <v>43889</v>
      </c>
      <c r="N252">
        <f t="shared" si="3"/>
        <v>0</v>
      </c>
      <c r="O252" s="7">
        <v>43922</v>
      </c>
      <c r="P252" t="s">
        <v>129</v>
      </c>
    </row>
    <row r="253" spans="1:16" x14ac:dyDescent="0.25">
      <c r="A253" s="5">
        <v>43894</v>
      </c>
      <c r="B253" s="8">
        <v>4400197906</v>
      </c>
      <c r="C253" t="s">
        <v>815</v>
      </c>
      <c r="D253" s="10">
        <v>1863.79</v>
      </c>
      <c r="E253" s="4" t="s">
        <v>15</v>
      </c>
      <c r="F253" s="6" t="s">
        <v>206</v>
      </c>
      <c r="G253" s="4" t="s">
        <v>128</v>
      </c>
      <c r="H253" s="4" t="s">
        <v>128</v>
      </c>
      <c r="I253" s="4" t="s">
        <v>210</v>
      </c>
      <c r="J253" s="4">
        <v>141978</v>
      </c>
      <c r="K253" s="4" t="s">
        <v>23</v>
      </c>
      <c r="L253" s="4" t="s">
        <v>20</v>
      </c>
      <c r="M253" s="7">
        <v>43894</v>
      </c>
      <c r="N253">
        <f t="shared" si="3"/>
        <v>0</v>
      </c>
      <c r="O253" s="7">
        <v>43922</v>
      </c>
      <c r="P253" t="s">
        <v>129</v>
      </c>
    </row>
    <row r="254" spans="1:16" x14ac:dyDescent="0.25">
      <c r="A254" s="5">
        <v>43900</v>
      </c>
      <c r="B254" s="8">
        <v>4508451343</v>
      </c>
      <c r="C254" t="s">
        <v>867</v>
      </c>
      <c r="D254" s="10">
        <v>710</v>
      </c>
      <c r="E254" s="4" t="s">
        <v>15</v>
      </c>
      <c r="F254" s="6" t="s">
        <v>877</v>
      </c>
      <c r="G254" s="4" t="s">
        <v>868</v>
      </c>
      <c r="H254" s="4" t="s">
        <v>868</v>
      </c>
      <c r="I254" s="4" t="s">
        <v>210</v>
      </c>
      <c r="J254" s="4">
        <v>142078</v>
      </c>
      <c r="K254" s="4" t="s">
        <v>23</v>
      </c>
      <c r="L254" s="4" t="s">
        <v>20</v>
      </c>
      <c r="M254" s="7">
        <v>43901</v>
      </c>
      <c r="N254">
        <f t="shared" si="3"/>
        <v>1</v>
      </c>
      <c r="O254" s="7">
        <v>43922</v>
      </c>
      <c r="P254" t="s">
        <v>129</v>
      </c>
    </row>
    <row r="255" spans="1:16" x14ac:dyDescent="0.25">
      <c r="A255" s="5">
        <v>43900</v>
      </c>
      <c r="B255" s="8">
        <v>4512685243</v>
      </c>
      <c r="C255" t="s">
        <v>870</v>
      </c>
      <c r="D255" s="10">
        <v>1500</v>
      </c>
      <c r="E255" s="4" t="s">
        <v>15</v>
      </c>
      <c r="F255" s="6" t="s">
        <v>195</v>
      </c>
      <c r="G255" s="4" t="s">
        <v>82</v>
      </c>
      <c r="H255" s="4" t="s">
        <v>82</v>
      </c>
      <c r="I255" s="4" t="s">
        <v>210</v>
      </c>
      <c r="J255" s="4">
        <v>142067</v>
      </c>
      <c r="K255" s="4" t="s">
        <v>23</v>
      </c>
      <c r="L255" s="4" t="s">
        <v>20</v>
      </c>
      <c r="M255" s="7">
        <v>43901</v>
      </c>
      <c r="N255">
        <f t="shared" si="3"/>
        <v>1</v>
      </c>
      <c r="O255" s="7">
        <v>43922</v>
      </c>
      <c r="P255" t="s">
        <v>129</v>
      </c>
    </row>
    <row r="256" spans="1:16" x14ac:dyDescent="0.25">
      <c r="A256" s="5">
        <v>43901</v>
      </c>
      <c r="B256" s="8">
        <v>4501509422</v>
      </c>
      <c r="C256" t="s">
        <v>878</v>
      </c>
      <c r="D256" s="10">
        <v>1</v>
      </c>
      <c r="E256" s="4" t="s">
        <v>15</v>
      </c>
      <c r="F256" s="6" t="s">
        <v>340</v>
      </c>
      <c r="G256" s="4" t="s">
        <v>102</v>
      </c>
      <c r="H256" s="4" t="s">
        <v>102</v>
      </c>
      <c r="I256" s="4" t="s">
        <v>210</v>
      </c>
      <c r="J256" s="4">
        <v>142085</v>
      </c>
      <c r="K256" s="4" t="s">
        <v>23</v>
      </c>
      <c r="L256" s="4" t="s">
        <v>20</v>
      </c>
      <c r="M256" s="7">
        <v>43902</v>
      </c>
      <c r="N256">
        <f t="shared" si="3"/>
        <v>1</v>
      </c>
      <c r="O256" s="7">
        <v>43922</v>
      </c>
      <c r="P256" t="s">
        <v>129</v>
      </c>
    </row>
    <row r="257" spans="1:16" x14ac:dyDescent="0.25">
      <c r="A257" s="5">
        <v>43906</v>
      </c>
      <c r="B257" s="8">
        <v>4505041480</v>
      </c>
      <c r="C257" t="s">
        <v>279</v>
      </c>
      <c r="D257" s="10">
        <v>428.77</v>
      </c>
      <c r="E257" s="4" t="s">
        <v>15</v>
      </c>
      <c r="F257" s="6" t="s">
        <v>191</v>
      </c>
      <c r="G257" s="4" t="s">
        <v>63</v>
      </c>
      <c r="H257" s="4" t="s">
        <v>63</v>
      </c>
      <c r="I257" s="4" t="s">
        <v>780</v>
      </c>
      <c r="J257" s="4">
        <v>142105</v>
      </c>
      <c r="K257" s="4" t="s">
        <v>23</v>
      </c>
      <c r="L257" s="4" t="s">
        <v>20</v>
      </c>
      <c r="M257" s="7">
        <v>43906</v>
      </c>
      <c r="N257">
        <f t="shared" si="3"/>
        <v>0</v>
      </c>
      <c r="O257" s="7">
        <v>43922</v>
      </c>
      <c r="P257" t="s">
        <v>129</v>
      </c>
    </row>
    <row r="258" spans="1:16" x14ac:dyDescent="0.25">
      <c r="A258" s="5">
        <v>43910</v>
      </c>
      <c r="B258" s="8">
        <v>1083136936</v>
      </c>
      <c r="C258" t="s">
        <v>581</v>
      </c>
      <c r="D258" s="10">
        <v>2190</v>
      </c>
      <c r="E258" s="4" t="s">
        <v>15</v>
      </c>
      <c r="F258" s="6" t="s">
        <v>527</v>
      </c>
      <c r="G258" s="4" t="s">
        <v>937</v>
      </c>
      <c r="H258" s="4" t="s">
        <v>937</v>
      </c>
      <c r="I258" s="4" t="s">
        <v>210</v>
      </c>
      <c r="J258" s="4">
        <v>142205</v>
      </c>
      <c r="K258" s="4" t="s">
        <v>23</v>
      </c>
      <c r="L258" s="4" t="s">
        <v>20</v>
      </c>
      <c r="M258" s="7">
        <v>43920</v>
      </c>
      <c r="N258">
        <f t="shared" ref="N258:N321" si="4">IF(M258="","",IF(+M258-A258&lt;0,0,M258-A258))</f>
        <v>10</v>
      </c>
      <c r="O258" s="7">
        <v>43922</v>
      </c>
      <c r="P258" t="s">
        <v>77</v>
      </c>
    </row>
    <row r="259" spans="1:16" x14ac:dyDescent="0.25">
      <c r="A259" s="5">
        <v>43920</v>
      </c>
      <c r="B259" s="8">
        <v>207702</v>
      </c>
      <c r="C259" t="s">
        <v>969</v>
      </c>
      <c r="D259" s="10">
        <v>4956.3</v>
      </c>
      <c r="E259" s="4" t="s">
        <v>15</v>
      </c>
      <c r="F259" s="6" t="s">
        <v>584</v>
      </c>
      <c r="G259" s="4" t="s">
        <v>968</v>
      </c>
      <c r="H259" s="4" t="s">
        <v>968</v>
      </c>
      <c r="I259" s="4" t="s">
        <v>210</v>
      </c>
      <c r="J259" s="4">
        <v>142167</v>
      </c>
      <c r="K259" s="4" t="s">
        <v>23</v>
      </c>
      <c r="L259" s="4" t="s">
        <v>20</v>
      </c>
      <c r="M259" s="7">
        <v>43914</v>
      </c>
      <c r="N259">
        <f t="shared" si="4"/>
        <v>0</v>
      </c>
      <c r="O259" s="7">
        <v>43922</v>
      </c>
      <c r="P259" t="s">
        <v>129</v>
      </c>
    </row>
    <row r="260" spans="1:16" x14ac:dyDescent="0.25">
      <c r="A260" s="5">
        <v>43866</v>
      </c>
      <c r="B260" s="8">
        <v>4501505687</v>
      </c>
      <c r="C260" t="s">
        <v>577</v>
      </c>
      <c r="D260" s="10">
        <v>1</v>
      </c>
      <c r="E260" s="4" t="s">
        <v>15</v>
      </c>
      <c r="F260" s="6" t="s">
        <v>340</v>
      </c>
      <c r="G260" s="4" t="s">
        <v>102</v>
      </c>
      <c r="H260" s="4" t="s">
        <v>102</v>
      </c>
      <c r="I260" s="4" t="s">
        <v>210</v>
      </c>
      <c r="J260" s="4">
        <v>141969</v>
      </c>
      <c r="K260" s="4" t="s">
        <v>23</v>
      </c>
      <c r="L260" s="4" t="s">
        <v>20</v>
      </c>
      <c r="M260" s="7">
        <v>43893</v>
      </c>
      <c r="N260">
        <f t="shared" si="4"/>
        <v>27</v>
      </c>
      <c r="O260" s="7">
        <v>43923</v>
      </c>
      <c r="P260" t="s">
        <v>129</v>
      </c>
    </row>
    <row r="261" spans="1:16" x14ac:dyDescent="0.25">
      <c r="A261" s="4" t="s">
        <v>765</v>
      </c>
      <c r="B261" s="8">
        <v>4501507581</v>
      </c>
      <c r="C261" t="s">
        <v>310</v>
      </c>
      <c r="D261" s="10">
        <v>1</v>
      </c>
      <c r="E261" s="4" t="s">
        <v>15</v>
      </c>
      <c r="F261" s="6" t="s">
        <v>340</v>
      </c>
      <c r="G261" s="4" t="s">
        <v>102</v>
      </c>
      <c r="H261" s="4" t="s">
        <v>102</v>
      </c>
      <c r="I261" s="4" t="s">
        <v>210</v>
      </c>
      <c r="J261" s="4">
        <v>141970</v>
      </c>
      <c r="K261" s="4" t="s">
        <v>23</v>
      </c>
      <c r="L261" s="4" t="s">
        <v>20</v>
      </c>
      <c r="M261" s="7">
        <v>43893</v>
      </c>
      <c r="N261" t="e">
        <f t="shared" si="4"/>
        <v>#VALUE!</v>
      </c>
      <c r="O261" s="7">
        <v>43923</v>
      </c>
      <c r="P261" t="s">
        <v>129</v>
      </c>
    </row>
    <row r="262" spans="1:16" x14ac:dyDescent="0.25">
      <c r="A262" s="5">
        <v>43922</v>
      </c>
      <c r="B262" s="8" t="s">
        <v>979</v>
      </c>
      <c r="C262" t="s">
        <v>980</v>
      </c>
      <c r="D262" s="10">
        <v>700</v>
      </c>
      <c r="E262" s="4" t="s">
        <v>15</v>
      </c>
      <c r="F262" s="6" t="s">
        <v>196</v>
      </c>
      <c r="G262" s="4" t="s">
        <v>68</v>
      </c>
      <c r="H262" s="4" t="s">
        <v>68</v>
      </c>
      <c r="I262" s="4" t="s">
        <v>210</v>
      </c>
      <c r="J262" s="4">
        <v>142222</v>
      </c>
      <c r="K262" s="4" t="s">
        <v>23</v>
      </c>
      <c r="L262" s="4" t="s">
        <v>20</v>
      </c>
      <c r="M262" s="7">
        <v>43922</v>
      </c>
      <c r="N262">
        <f t="shared" si="4"/>
        <v>0</v>
      </c>
      <c r="O262" s="7">
        <v>43923</v>
      </c>
      <c r="P262" t="s">
        <v>77</v>
      </c>
    </row>
    <row r="263" spans="1:16" x14ac:dyDescent="0.25">
      <c r="A263" s="5">
        <v>43924</v>
      </c>
      <c r="B263" s="8">
        <v>616497</v>
      </c>
      <c r="C263" t="s">
        <v>994</v>
      </c>
      <c r="D263" s="10">
        <v>2978</v>
      </c>
      <c r="E263" s="4" t="s">
        <v>15</v>
      </c>
      <c r="F263" s="6" t="s">
        <v>33</v>
      </c>
      <c r="G263" s="4" t="s">
        <v>19</v>
      </c>
      <c r="H263" s="4" t="s">
        <v>19</v>
      </c>
      <c r="I263" s="4" t="s">
        <v>210</v>
      </c>
      <c r="J263" s="4">
        <v>142226</v>
      </c>
      <c r="K263" s="4" t="s">
        <v>23</v>
      </c>
      <c r="L263" s="4" t="s">
        <v>93</v>
      </c>
      <c r="M263" s="7">
        <v>43922</v>
      </c>
      <c r="N263">
        <f t="shared" si="4"/>
        <v>0</v>
      </c>
      <c r="O263" s="7">
        <v>43923</v>
      </c>
      <c r="P263" t="s">
        <v>955</v>
      </c>
    </row>
    <row r="264" spans="1:16" x14ac:dyDescent="0.25">
      <c r="A264" s="5">
        <v>43907</v>
      </c>
      <c r="B264" s="8" t="s">
        <v>906</v>
      </c>
      <c r="C264" t="s">
        <v>73</v>
      </c>
      <c r="D264" s="10">
        <v>975</v>
      </c>
      <c r="E264" s="4" t="s">
        <v>15</v>
      </c>
      <c r="F264" s="6" t="s">
        <v>1019</v>
      </c>
      <c r="G264" s="4" t="s">
        <v>884</v>
      </c>
      <c r="H264" s="4" t="s">
        <v>884</v>
      </c>
      <c r="I264" s="4" t="s">
        <v>210</v>
      </c>
      <c r="J264" s="4">
        <v>142206</v>
      </c>
      <c r="K264" s="4" t="s">
        <v>23</v>
      </c>
      <c r="L264" s="4" t="s">
        <v>20</v>
      </c>
      <c r="M264" s="7">
        <v>43920</v>
      </c>
      <c r="N264">
        <f t="shared" si="4"/>
        <v>13</v>
      </c>
      <c r="O264" s="7">
        <v>43924</v>
      </c>
      <c r="P264" t="s">
        <v>77</v>
      </c>
    </row>
    <row r="265" spans="1:16" x14ac:dyDescent="0.25">
      <c r="A265" s="5">
        <v>43917</v>
      </c>
      <c r="B265" s="8" t="s">
        <v>961</v>
      </c>
      <c r="C265" t="s">
        <v>674</v>
      </c>
      <c r="D265" s="10">
        <v>680</v>
      </c>
      <c r="E265" s="4" t="s">
        <v>15</v>
      </c>
      <c r="F265" s="6" t="s">
        <v>192</v>
      </c>
      <c r="G265" s="4" t="s">
        <v>68</v>
      </c>
      <c r="H265" s="4" t="s">
        <v>68</v>
      </c>
      <c r="I265" s="4" t="s">
        <v>210</v>
      </c>
      <c r="J265" s="4">
        <v>142223</v>
      </c>
      <c r="K265" s="4" t="s">
        <v>23</v>
      </c>
      <c r="L265" s="4" t="s">
        <v>20</v>
      </c>
      <c r="M265" s="7">
        <v>43922</v>
      </c>
      <c r="N265">
        <f t="shared" si="4"/>
        <v>5</v>
      </c>
      <c r="O265" s="7">
        <v>43924</v>
      </c>
      <c r="P265" t="s">
        <v>77</v>
      </c>
    </row>
    <row r="266" spans="1:16" x14ac:dyDescent="0.25">
      <c r="A266" s="5">
        <v>43917</v>
      </c>
      <c r="B266" s="8" t="s">
        <v>962</v>
      </c>
      <c r="C266" t="s">
        <v>963</v>
      </c>
      <c r="D266" s="10">
        <v>334.73</v>
      </c>
      <c r="E266" s="4" t="s">
        <v>15</v>
      </c>
      <c r="F266" s="6" t="s">
        <v>192</v>
      </c>
      <c r="G266" s="4" t="s">
        <v>68</v>
      </c>
      <c r="H266" s="4" t="s">
        <v>68</v>
      </c>
      <c r="I266" s="4" t="s">
        <v>210</v>
      </c>
      <c r="J266" s="4">
        <v>142224</v>
      </c>
      <c r="K266" s="4" t="s">
        <v>23</v>
      </c>
      <c r="L266" s="4" t="s">
        <v>20</v>
      </c>
      <c r="M266" s="7">
        <v>43922</v>
      </c>
      <c r="N266">
        <f t="shared" si="4"/>
        <v>5</v>
      </c>
      <c r="O266" s="7">
        <v>43924</v>
      </c>
      <c r="P266" t="s">
        <v>77</v>
      </c>
    </row>
    <row r="267" spans="1:16" x14ac:dyDescent="0.25">
      <c r="A267" s="5">
        <v>43929</v>
      </c>
      <c r="B267" s="8">
        <v>4068951</v>
      </c>
      <c r="C267" t="s">
        <v>1030</v>
      </c>
      <c r="D267" s="10">
        <v>1837.38</v>
      </c>
      <c r="E267" s="4" t="s">
        <v>15</v>
      </c>
      <c r="F267" s="6" t="s">
        <v>949</v>
      </c>
      <c r="G267" s="4" t="s">
        <v>1031</v>
      </c>
      <c r="H267" s="4" t="s">
        <v>1032</v>
      </c>
      <c r="I267" s="4" t="s">
        <v>210</v>
      </c>
      <c r="J267" s="4">
        <v>142225</v>
      </c>
      <c r="K267" s="4" t="s">
        <v>23</v>
      </c>
      <c r="L267" s="4" t="s">
        <v>93</v>
      </c>
      <c r="M267" s="7">
        <v>43922</v>
      </c>
      <c r="N267">
        <f t="shared" si="4"/>
        <v>0</v>
      </c>
      <c r="O267" s="7">
        <v>43925</v>
      </c>
      <c r="P267" t="s">
        <v>955</v>
      </c>
    </row>
    <row r="268" spans="1:16" x14ac:dyDescent="0.25">
      <c r="A268" s="5">
        <v>43930</v>
      </c>
      <c r="B268" s="8">
        <v>4501507581</v>
      </c>
      <c r="C268" t="s">
        <v>310</v>
      </c>
      <c r="D268" s="10">
        <v>575</v>
      </c>
      <c r="E268" s="4" t="s">
        <v>15</v>
      </c>
      <c r="F268" s="6" t="s">
        <v>340</v>
      </c>
      <c r="G268" s="4" t="s">
        <v>102</v>
      </c>
      <c r="H268" s="4" t="s">
        <v>102</v>
      </c>
      <c r="I268" s="4" t="s">
        <v>210</v>
      </c>
      <c r="J268" s="4">
        <v>141970</v>
      </c>
      <c r="K268" s="4" t="s">
        <v>23</v>
      </c>
      <c r="L268" s="4" t="s">
        <v>20</v>
      </c>
      <c r="M268" s="7">
        <v>43893</v>
      </c>
      <c r="N268">
        <f t="shared" si="4"/>
        <v>0</v>
      </c>
      <c r="O268" s="7">
        <v>43926</v>
      </c>
      <c r="P268" t="s">
        <v>129</v>
      </c>
    </row>
    <row r="269" spans="1:16" x14ac:dyDescent="0.25">
      <c r="A269" s="5">
        <v>43927</v>
      </c>
      <c r="B269" s="8">
        <v>4513945148</v>
      </c>
      <c r="C269" t="s">
        <v>73</v>
      </c>
      <c r="D269" s="10">
        <v>275</v>
      </c>
      <c r="E269" s="4" t="s">
        <v>15</v>
      </c>
      <c r="F269" s="6" t="s">
        <v>861</v>
      </c>
      <c r="G269" s="4" t="s">
        <v>786</v>
      </c>
      <c r="H269" s="4" t="s">
        <v>786</v>
      </c>
      <c r="I269" s="4" t="s">
        <v>210</v>
      </c>
      <c r="J269" s="4">
        <v>96744</v>
      </c>
      <c r="K269" s="4" t="s">
        <v>117</v>
      </c>
      <c r="L269" s="4" t="s">
        <v>20</v>
      </c>
      <c r="M269" s="7">
        <v>43929</v>
      </c>
      <c r="N269">
        <f t="shared" si="4"/>
        <v>2</v>
      </c>
      <c r="O269" s="7">
        <v>43930</v>
      </c>
      <c r="P269" t="s">
        <v>77</v>
      </c>
    </row>
    <row r="270" spans="1:16" x14ac:dyDescent="0.25">
      <c r="A270" s="5">
        <v>43931</v>
      </c>
      <c r="B270" s="8">
        <v>2327533</v>
      </c>
      <c r="C270" t="s">
        <v>1056</v>
      </c>
      <c r="D270" s="10">
        <v>15544.12</v>
      </c>
      <c r="E270" s="4" t="s">
        <v>15</v>
      </c>
      <c r="F270" s="6" t="s">
        <v>225</v>
      </c>
      <c r="G270" s="4" t="s">
        <v>158</v>
      </c>
      <c r="H270" s="4" t="s">
        <v>158</v>
      </c>
      <c r="I270" s="4" t="s">
        <v>210</v>
      </c>
      <c r="J270" s="4">
        <v>142243</v>
      </c>
      <c r="K270" s="4" t="s">
        <v>23</v>
      </c>
      <c r="L270" s="4" t="s">
        <v>20</v>
      </c>
      <c r="M270" s="7">
        <v>43927</v>
      </c>
      <c r="N270">
        <f t="shared" si="4"/>
        <v>0</v>
      </c>
      <c r="O270" s="7">
        <v>43930</v>
      </c>
      <c r="P270" t="s">
        <v>129</v>
      </c>
    </row>
    <row r="271" spans="1:16" x14ac:dyDescent="0.25">
      <c r="A271" s="5">
        <v>43887</v>
      </c>
      <c r="B271" s="8">
        <v>7500013149</v>
      </c>
      <c r="C271" t="s">
        <v>773</v>
      </c>
      <c r="D271" s="10">
        <v>800</v>
      </c>
      <c r="E271" s="4" t="s">
        <v>15</v>
      </c>
      <c r="F271" s="6" t="s">
        <v>203</v>
      </c>
      <c r="G271" s="4" t="s">
        <v>774</v>
      </c>
      <c r="H271" s="4" t="s">
        <v>775</v>
      </c>
      <c r="I271" s="4" t="s">
        <v>771</v>
      </c>
      <c r="J271" s="4">
        <v>141824</v>
      </c>
      <c r="K271" s="4" t="s">
        <v>23</v>
      </c>
      <c r="L271" s="4" t="s">
        <v>20</v>
      </c>
      <c r="M271" s="7">
        <v>43889</v>
      </c>
      <c r="N271">
        <f t="shared" si="4"/>
        <v>2</v>
      </c>
      <c r="O271" s="7">
        <v>43931</v>
      </c>
      <c r="P271" t="s">
        <v>77</v>
      </c>
    </row>
    <row r="272" spans="1:16" x14ac:dyDescent="0.25">
      <c r="A272" s="5">
        <v>43888</v>
      </c>
      <c r="B272" s="8">
        <v>270559353</v>
      </c>
      <c r="C272" t="s">
        <v>783</v>
      </c>
      <c r="D272" s="10">
        <v>1801.01</v>
      </c>
      <c r="E272" s="4" t="s">
        <v>15</v>
      </c>
      <c r="F272" s="6" t="s">
        <v>918</v>
      </c>
      <c r="G272" s="4" t="s">
        <v>782</v>
      </c>
      <c r="H272" s="4" t="s">
        <v>782</v>
      </c>
      <c r="I272" s="4" t="s">
        <v>210</v>
      </c>
      <c r="J272" s="6" t="s">
        <v>965</v>
      </c>
      <c r="K272" s="4" t="s">
        <v>117</v>
      </c>
      <c r="L272" s="4" t="s">
        <v>20</v>
      </c>
      <c r="M272" s="7">
        <v>43889</v>
      </c>
      <c r="N272">
        <f t="shared" si="4"/>
        <v>1</v>
      </c>
      <c r="O272" s="7">
        <v>43931</v>
      </c>
      <c r="P272" t="s">
        <v>77</v>
      </c>
    </row>
    <row r="273" spans="1:16" x14ac:dyDescent="0.25">
      <c r="A273" s="5">
        <v>43902</v>
      </c>
      <c r="B273" s="8">
        <v>4501935346</v>
      </c>
      <c r="C273" t="s">
        <v>887</v>
      </c>
      <c r="D273" s="10">
        <v>1719</v>
      </c>
      <c r="E273" s="4" t="s">
        <v>15</v>
      </c>
      <c r="F273" s="6" t="s">
        <v>194</v>
      </c>
      <c r="G273" s="4" t="s">
        <v>193</v>
      </c>
      <c r="H273" s="4" t="s">
        <v>193</v>
      </c>
      <c r="I273" s="4" t="s">
        <v>212</v>
      </c>
      <c r="J273" s="4">
        <v>142096</v>
      </c>
      <c r="K273" s="4" t="s">
        <v>23</v>
      </c>
      <c r="L273" s="4" t="s">
        <v>20</v>
      </c>
      <c r="M273" s="7">
        <v>43903</v>
      </c>
      <c r="N273">
        <f t="shared" si="4"/>
        <v>1</v>
      </c>
      <c r="O273" s="7">
        <v>43932</v>
      </c>
      <c r="P273" t="s">
        <v>129</v>
      </c>
    </row>
    <row r="274" spans="1:16" x14ac:dyDescent="0.25">
      <c r="A274" s="5">
        <v>43930</v>
      </c>
      <c r="B274" s="8" t="s">
        <v>1034</v>
      </c>
      <c r="C274" t="s">
        <v>1035</v>
      </c>
      <c r="D274" s="10">
        <v>5100</v>
      </c>
      <c r="E274" s="4" t="s">
        <v>15</v>
      </c>
      <c r="F274" s="6" t="s">
        <v>632</v>
      </c>
      <c r="G274" s="4" t="s">
        <v>408</v>
      </c>
      <c r="H274" s="4" t="s">
        <v>408</v>
      </c>
      <c r="I274" s="4" t="s">
        <v>210</v>
      </c>
      <c r="J274" s="4">
        <v>96662</v>
      </c>
      <c r="K274" s="4" t="s">
        <v>117</v>
      </c>
      <c r="L274" s="4" t="s">
        <v>93</v>
      </c>
      <c r="M274" s="7">
        <v>43902</v>
      </c>
      <c r="N274">
        <f t="shared" si="4"/>
        <v>0</v>
      </c>
      <c r="O274" s="7">
        <v>43933</v>
      </c>
      <c r="P274" t="s">
        <v>47</v>
      </c>
    </row>
    <row r="275" spans="1:16" x14ac:dyDescent="0.25">
      <c r="A275" s="5">
        <v>43930</v>
      </c>
      <c r="B275" s="8" t="s">
        <v>1036</v>
      </c>
      <c r="C275" t="s">
        <v>1037</v>
      </c>
      <c r="D275" s="10">
        <v>766.88</v>
      </c>
      <c r="E275" s="4" t="s">
        <v>15</v>
      </c>
      <c r="F275" s="6" t="s">
        <v>632</v>
      </c>
      <c r="G275" s="4" t="s">
        <v>408</v>
      </c>
      <c r="H275" s="4" t="s">
        <v>408</v>
      </c>
      <c r="I275" s="4" t="s">
        <v>780</v>
      </c>
      <c r="J275" s="4"/>
      <c r="K275" s="4" t="s">
        <v>117</v>
      </c>
      <c r="L275" s="4" t="s">
        <v>21</v>
      </c>
      <c r="M275" s="7">
        <v>43902</v>
      </c>
      <c r="N275">
        <f t="shared" si="4"/>
        <v>0</v>
      </c>
      <c r="O275" s="7">
        <v>43933</v>
      </c>
      <c r="P275" t="s">
        <v>235</v>
      </c>
    </row>
    <row r="276" spans="1:16" x14ac:dyDescent="0.25">
      <c r="A276" s="5">
        <v>43895</v>
      </c>
      <c r="B276" s="8">
        <v>270561695</v>
      </c>
      <c r="C276" t="s">
        <v>823</v>
      </c>
      <c r="D276" s="10">
        <v>2500.0100000000002</v>
      </c>
      <c r="E276" s="4" t="s">
        <v>15</v>
      </c>
      <c r="F276" s="6" t="s">
        <v>624</v>
      </c>
      <c r="G276" s="4" t="s">
        <v>552</v>
      </c>
      <c r="H276" s="4" t="s">
        <v>552</v>
      </c>
      <c r="I276" s="4" t="s">
        <v>210</v>
      </c>
      <c r="J276" s="6" t="s">
        <v>966</v>
      </c>
      <c r="K276" s="4" t="s">
        <v>117</v>
      </c>
      <c r="L276" s="4" t="s">
        <v>20</v>
      </c>
      <c r="M276" s="7">
        <v>43895</v>
      </c>
      <c r="N276">
        <f t="shared" si="4"/>
        <v>0</v>
      </c>
      <c r="O276" s="7">
        <v>43936</v>
      </c>
      <c r="P276" t="s">
        <v>383</v>
      </c>
    </row>
    <row r="277" spans="1:16" x14ac:dyDescent="0.25">
      <c r="A277" s="5">
        <v>43901</v>
      </c>
      <c r="B277" s="8">
        <v>4501934789</v>
      </c>
      <c r="C277" t="s">
        <v>879</v>
      </c>
      <c r="D277" s="10">
        <v>5937.97</v>
      </c>
      <c r="E277" s="4" t="s">
        <v>15</v>
      </c>
      <c r="F277" s="6" t="s">
        <v>194</v>
      </c>
      <c r="G277" s="4" t="s">
        <v>193</v>
      </c>
      <c r="H277" s="4" t="s">
        <v>193</v>
      </c>
      <c r="I277" s="4" t="s">
        <v>210</v>
      </c>
      <c r="J277" s="4">
        <v>142083</v>
      </c>
      <c r="K277" s="4" t="s">
        <v>23</v>
      </c>
      <c r="L277" s="4" t="s">
        <v>20</v>
      </c>
      <c r="M277" s="7">
        <v>43902</v>
      </c>
      <c r="N277">
        <f t="shared" si="4"/>
        <v>1</v>
      </c>
      <c r="O277" s="7">
        <v>43936</v>
      </c>
      <c r="P277" t="s">
        <v>129</v>
      </c>
    </row>
    <row r="278" spans="1:16" x14ac:dyDescent="0.25">
      <c r="A278" s="5">
        <v>43930</v>
      </c>
      <c r="B278" s="8" t="s">
        <v>1050</v>
      </c>
      <c r="C278" t="s">
        <v>1051</v>
      </c>
      <c r="D278" s="10">
        <v>1160</v>
      </c>
      <c r="E278" s="4" t="s">
        <v>15</v>
      </c>
      <c r="F278" s="6" t="s">
        <v>1126</v>
      </c>
      <c r="G278" s="4" t="s">
        <v>252</v>
      </c>
      <c r="H278" s="4" t="s">
        <v>252</v>
      </c>
      <c r="I278" s="4" t="s">
        <v>212</v>
      </c>
      <c r="J278" s="4">
        <v>96760</v>
      </c>
      <c r="K278" s="4" t="s">
        <v>117</v>
      </c>
      <c r="L278" s="4" t="s">
        <v>21</v>
      </c>
      <c r="M278" s="7">
        <v>43935</v>
      </c>
      <c r="N278">
        <f t="shared" si="4"/>
        <v>5</v>
      </c>
      <c r="O278" s="7">
        <v>43944</v>
      </c>
      <c r="P278" t="s">
        <v>282</v>
      </c>
    </row>
    <row r="279" spans="1:16" x14ac:dyDescent="0.25">
      <c r="A279" s="5">
        <v>43880</v>
      </c>
      <c r="B279" s="8">
        <v>4501926354</v>
      </c>
      <c r="C279" t="s">
        <v>736</v>
      </c>
      <c r="D279" s="10">
        <v>3467</v>
      </c>
      <c r="E279" s="4" t="s">
        <v>15</v>
      </c>
      <c r="F279" s="6" t="s">
        <v>194</v>
      </c>
      <c r="G279" s="4" t="s">
        <v>193</v>
      </c>
      <c r="H279" s="4" t="s">
        <v>193</v>
      </c>
      <c r="I279" s="4" t="s">
        <v>210</v>
      </c>
      <c r="J279" s="4">
        <v>141894</v>
      </c>
      <c r="K279" s="4" t="s">
        <v>23</v>
      </c>
      <c r="L279" s="4" t="s">
        <v>136</v>
      </c>
      <c r="M279" s="7">
        <v>43880</v>
      </c>
      <c r="N279">
        <f t="shared" si="4"/>
        <v>0</v>
      </c>
      <c r="O279" s="7">
        <v>43951</v>
      </c>
      <c r="P279" t="s">
        <v>38</v>
      </c>
    </row>
    <row r="280" spans="1:16" x14ac:dyDescent="0.25">
      <c r="A280" s="5">
        <v>43923</v>
      </c>
      <c r="B280" s="8" t="s">
        <v>991</v>
      </c>
      <c r="C280" t="s">
        <v>992</v>
      </c>
      <c r="D280" s="10">
        <v>12172.14</v>
      </c>
      <c r="E280" s="4" t="s">
        <v>15</v>
      </c>
      <c r="F280" s="6" t="s">
        <v>920</v>
      </c>
      <c r="G280" s="4" t="s">
        <v>369</v>
      </c>
      <c r="H280" s="4" t="s">
        <v>369</v>
      </c>
      <c r="I280" s="4" t="s">
        <v>210</v>
      </c>
      <c r="J280" s="6" t="s">
        <v>1026</v>
      </c>
      <c r="K280" s="4" t="s">
        <v>117</v>
      </c>
      <c r="L280" s="4" t="s">
        <v>20</v>
      </c>
      <c r="M280" s="7">
        <v>43923</v>
      </c>
      <c r="N280">
        <f t="shared" si="4"/>
        <v>0</v>
      </c>
      <c r="O280" s="7">
        <v>43951</v>
      </c>
      <c r="P280" t="s">
        <v>383</v>
      </c>
    </row>
    <row r="281" spans="1:16" x14ac:dyDescent="0.25">
      <c r="A281" s="5">
        <v>43931</v>
      </c>
      <c r="B281" s="8">
        <v>4502562874</v>
      </c>
      <c r="C281" t="s">
        <v>115</v>
      </c>
      <c r="D281" s="10">
        <v>2550</v>
      </c>
      <c r="E281" s="4" t="s">
        <v>15</v>
      </c>
      <c r="F281" s="6" t="s">
        <v>1072</v>
      </c>
      <c r="G281" s="4" t="s">
        <v>1054</v>
      </c>
      <c r="H281" s="4" t="s">
        <v>1055</v>
      </c>
      <c r="I281" s="4" t="s">
        <v>210</v>
      </c>
      <c r="J281" s="4">
        <v>96757</v>
      </c>
      <c r="K281" s="4" t="s">
        <v>117</v>
      </c>
      <c r="L281" s="4" t="s">
        <v>20</v>
      </c>
      <c r="M281" s="7">
        <v>43934</v>
      </c>
      <c r="N281">
        <f t="shared" si="4"/>
        <v>3</v>
      </c>
      <c r="O281" s="7">
        <v>43951</v>
      </c>
      <c r="P281" t="s">
        <v>77</v>
      </c>
    </row>
    <row r="282" spans="1:16" x14ac:dyDescent="0.25">
      <c r="A282" s="5">
        <v>43943</v>
      </c>
      <c r="B282" s="8">
        <v>51080817</v>
      </c>
      <c r="C282" t="s">
        <v>1094</v>
      </c>
      <c r="D282" s="10">
        <v>6574.64</v>
      </c>
      <c r="E282" s="4" t="s">
        <v>15</v>
      </c>
      <c r="F282" s="6" t="s">
        <v>209</v>
      </c>
      <c r="G282" s="4" t="s">
        <v>371</v>
      </c>
      <c r="H282" s="4" t="s">
        <v>371</v>
      </c>
      <c r="I282" s="4" t="s">
        <v>210</v>
      </c>
      <c r="J282" s="4">
        <v>141634</v>
      </c>
      <c r="K282" s="4" t="s">
        <v>23</v>
      </c>
      <c r="L282" s="4" t="s">
        <v>20</v>
      </c>
      <c r="M282" s="7">
        <v>43850</v>
      </c>
      <c r="N282">
        <f t="shared" si="4"/>
        <v>0</v>
      </c>
      <c r="O282" s="7">
        <v>43951</v>
      </c>
      <c r="P282" t="s">
        <v>129</v>
      </c>
    </row>
    <row r="283" spans="1:16" x14ac:dyDescent="0.25">
      <c r="A283" s="5">
        <v>43868</v>
      </c>
      <c r="B283" s="8">
        <v>3231093</v>
      </c>
      <c r="C283" t="s">
        <v>605</v>
      </c>
      <c r="D283" s="10">
        <v>9543.39</v>
      </c>
      <c r="E283" s="4" t="s">
        <v>15</v>
      </c>
      <c r="F283" s="6" t="s">
        <v>944</v>
      </c>
      <c r="G283" s="4" t="s">
        <v>943</v>
      </c>
      <c r="H283" s="4" t="s">
        <v>943</v>
      </c>
      <c r="I283" s="4" t="s">
        <v>210</v>
      </c>
      <c r="J283" s="4">
        <v>142070</v>
      </c>
      <c r="K283" s="4" t="s">
        <v>117</v>
      </c>
      <c r="L283" s="4" t="s">
        <v>20</v>
      </c>
      <c r="M283" s="7">
        <v>43901</v>
      </c>
      <c r="N283">
        <f t="shared" si="4"/>
        <v>33</v>
      </c>
      <c r="O283" s="7">
        <v>43952</v>
      </c>
      <c r="P283" t="s">
        <v>47</v>
      </c>
    </row>
    <row r="284" spans="1:16" x14ac:dyDescent="0.25">
      <c r="A284" s="5">
        <v>43893</v>
      </c>
      <c r="B284" s="8">
        <v>4505037136</v>
      </c>
      <c r="C284" t="s">
        <v>813</v>
      </c>
      <c r="D284" s="10">
        <v>23505</v>
      </c>
      <c r="E284" s="4" t="s">
        <v>15</v>
      </c>
      <c r="F284" s="6" t="s">
        <v>191</v>
      </c>
      <c r="G284" s="4" t="s">
        <v>63</v>
      </c>
      <c r="H284" s="4" t="s">
        <v>63</v>
      </c>
      <c r="I284" s="4" t="s">
        <v>210</v>
      </c>
      <c r="J284" s="4">
        <v>142000</v>
      </c>
      <c r="K284" s="4" t="s">
        <v>23</v>
      </c>
      <c r="L284" s="4" t="s">
        <v>20</v>
      </c>
      <c r="M284" s="7">
        <v>43894</v>
      </c>
      <c r="N284">
        <f t="shared" si="4"/>
        <v>1</v>
      </c>
      <c r="O284" s="7">
        <v>43952</v>
      </c>
      <c r="P284" t="s">
        <v>129</v>
      </c>
    </row>
    <row r="285" spans="1:16" x14ac:dyDescent="0.25">
      <c r="A285" s="5">
        <v>43893</v>
      </c>
      <c r="B285" s="8">
        <v>4505037135</v>
      </c>
      <c r="C285" t="s">
        <v>814</v>
      </c>
      <c r="D285" s="10">
        <v>27895</v>
      </c>
      <c r="E285" s="4" t="s">
        <v>15</v>
      </c>
      <c r="F285" s="6" t="s">
        <v>191</v>
      </c>
      <c r="G285" s="4" t="s">
        <v>63</v>
      </c>
      <c r="H285" s="4" t="s">
        <v>63</v>
      </c>
      <c r="I285" s="4" t="s">
        <v>210</v>
      </c>
      <c r="J285" s="4"/>
      <c r="K285" s="4" t="s">
        <v>23</v>
      </c>
      <c r="L285" s="4" t="s">
        <v>20</v>
      </c>
      <c r="M285" s="7">
        <v>43894</v>
      </c>
      <c r="N285">
        <f t="shared" si="4"/>
        <v>1</v>
      </c>
      <c r="O285" s="7">
        <v>43952</v>
      </c>
      <c r="P285" t="s">
        <v>129</v>
      </c>
    </row>
    <row r="286" spans="1:16" x14ac:dyDescent="0.25">
      <c r="A286" s="5">
        <v>43896</v>
      </c>
      <c r="B286" s="8">
        <v>3231093</v>
      </c>
      <c r="C286" t="s">
        <v>835</v>
      </c>
      <c r="D286" s="10">
        <v>9543.39</v>
      </c>
      <c r="E286" s="4" t="s">
        <v>15</v>
      </c>
      <c r="F286" s="6" t="s">
        <v>944</v>
      </c>
      <c r="G286" s="4" t="s">
        <v>943</v>
      </c>
      <c r="H286" s="4" t="s">
        <v>943</v>
      </c>
      <c r="I286" s="4" t="s">
        <v>210</v>
      </c>
      <c r="J286" s="4">
        <v>142070</v>
      </c>
      <c r="K286" s="4" t="s">
        <v>23</v>
      </c>
      <c r="L286" s="4" t="s">
        <v>20</v>
      </c>
      <c r="M286" s="7">
        <v>43901</v>
      </c>
      <c r="N286">
        <f t="shared" si="4"/>
        <v>5</v>
      </c>
      <c r="O286" s="7">
        <v>43952</v>
      </c>
      <c r="P286" t="s">
        <v>129</v>
      </c>
    </row>
    <row r="287" spans="1:16" x14ac:dyDescent="0.25">
      <c r="A287" s="5">
        <v>43900</v>
      </c>
      <c r="B287" s="8">
        <v>4704755181</v>
      </c>
      <c r="C287" t="s">
        <v>853</v>
      </c>
      <c r="D287" s="10">
        <v>6856.14</v>
      </c>
      <c r="E287" s="4" t="s">
        <v>15</v>
      </c>
      <c r="F287" s="6" t="s">
        <v>197</v>
      </c>
      <c r="G287" s="4" t="s">
        <v>854</v>
      </c>
      <c r="H287" s="4" t="s">
        <v>854</v>
      </c>
      <c r="I287" s="4" t="s">
        <v>210</v>
      </c>
      <c r="J287" s="4">
        <v>142069</v>
      </c>
      <c r="K287" s="4" t="s">
        <v>23</v>
      </c>
      <c r="L287" s="4" t="s">
        <v>20</v>
      </c>
      <c r="M287" s="7">
        <v>43901</v>
      </c>
      <c r="N287">
        <f t="shared" si="4"/>
        <v>1</v>
      </c>
      <c r="O287" s="7">
        <v>43952</v>
      </c>
      <c r="P287" t="s">
        <v>855</v>
      </c>
    </row>
    <row r="288" spans="1:16" x14ac:dyDescent="0.25">
      <c r="A288" s="5">
        <v>43902</v>
      </c>
      <c r="B288" s="8">
        <v>4501935341</v>
      </c>
      <c r="C288" t="s">
        <v>886</v>
      </c>
      <c r="D288" s="10">
        <v>2985.94</v>
      </c>
      <c r="E288" s="4" t="s">
        <v>15</v>
      </c>
      <c r="F288" s="6" t="s">
        <v>194</v>
      </c>
      <c r="G288" s="4" t="s">
        <v>193</v>
      </c>
      <c r="H288" s="4" t="s">
        <v>193</v>
      </c>
      <c r="I288" s="4" t="s">
        <v>210</v>
      </c>
      <c r="J288" s="4">
        <v>142095</v>
      </c>
      <c r="K288" s="4" t="s">
        <v>23</v>
      </c>
      <c r="L288" s="4" t="s">
        <v>20</v>
      </c>
      <c r="M288" s="7">
        <v>43903</v>
      </c>
      <c r="N288">
        <f t="shared" si="4"/>
        <v>1</v>
      </c>
      <c r="O288" s="7">
        <v>43952</v>
      </c>
      <c r="P288" t="s">
        <v>129</v>
      </c>
    </row>
    <row r="289" spans="1:18" x14ac:dyDescent="0.25">
      <c r="A289" s="5">
        <v>43903</v>
      </c>
      <c r="B289" s="8">
        <v>4501935894</v>
      </c>
      <c r="C289" t="s">
        <v>892</v>
      </c>
      <c r="D289" s="10">
        <v>4949.07</v>
      </c>
      <c r="E289" s="4" t="s">
        <v>15</v>
      </c>
      <c r="F289" s="6" t="s">
        <v>194</v>
      </c>
      <c r="G289" s="4" t="s">
        <v>193</v>
      </c>
      <c r="H289" s="4" t="s">
        <v>193</v>
      </c>
      <c r="I289" s="4" t="s">
        <v>210</v>
      </c>
      <c r="J289" s="4">
        <v>142098</v>
      </c>
      <c r="K289" s="4" t="s">
        <v>23</v>
      </c>
      <c r="L289" s="4" t="s">
        <v>20</v>
      </c>
      <c r="M289" s="7">
        <v>43903</v>
      </c>
      <c r="N289">
        <f t="shared" si="4"/>
        <v>0</v>
      </c>
      <c r="O289" s="7">
        <v>43952</v>
      </c>
      <c r="P289" t="s">
        <v>129</v>
      </c>
    </row>
    <row r="290" spans="1:18" x14ac:dyDescent="0.25">
      <c r="A290" s="5">
        <v>43916</v>
      </c>
      <c r="B290" s="8">
        <v>8969576</v>
      </c>
      <c r="C290" t="s">
        <v>959</v>
      </c>
      <c r="D290" s="10">
        <v>4527.87</v>
      </c>
      <c r="E290" s="4" t="s">
        <v>15</v>
      </c>
      <c r="F290" s="6" t="s">
        <v>1024</v>
      </c>
      <c r="G290" s="4" t="s">
        <v>960</v>
      </c>
      <c r="H290" s="4" t="s">
        <v>960</v>
      </c>
      <c r="I290" s="4" t="s">
        <v>210</v>
      </c>
      <c r="J290" s="4">
        <v>142191</v>
      </c>
      <c r="K290" s="4" t="s">
        <v>23</v>
      </c>
      <c r="L290" s="4" t="s">
        <v>20</v>
      </c>
      <c r="M290" s="5">
        <v>43917</v>
      </c>
      <c r="N290">
        <f t="shared" si="4"/>
        <v>1</v>
      </c>
      <c r="O290" s="7">
        <v>43952</v>
      </c>
      <c r="P290" t="s">
        <v>129</v>
      </c>
    </row>
    <row r="291" spans="1:18" x14ac:dyDescent="0.25">
      <c r="A291" s="5">
        <v>43917</v>
      </c>
      <c r="B291" s="8">
        <v>8969776</v>
      </c>
      <c r="C291" t="s">
        <v>959</v>
      </c>
      <c r="D291" s="10">
        <v>1129.29</v>
      </c>
      <c r="E291" s="4" t="s">
        <v>15</v>
      </c>
      <c r="F291" s="6" t="s">
        <v>1025</v>
      </c>
      <c r="G291" s="4" t="s">
        <v>960</v>
      </c>
      <c r="H291" s="4" t="s">
        <v>960</v>
      </c>
      <c r="I291" s="4" t="s">
        <v>210</v>
      </c>
      <c r="J291" s="4">
        <v>142192</v>
      </c>
      <c r="K291" s="4" t="s">
        <v>23</v>
      </c>
      <c r="L291" s="4" t="s">
        <v>20</v>
      </c>
      <c r="M291" s="7">
        <v>43917</v>
      </c>
      <c r="N291">
        <f t="shared" si="4"/>
        <v>0</v>
      </c>
      <c r="O291" s="7">
        <v>43952</v>
      </c>
      <c r="P291" t="s">
        <v>129</v>
      </c>
    </row>
    <row r="292" spans="1:18" x14ac:dyDescent="0.25">
      <c r="A292" s="5">
        <v>43917</v>
      </c>
      <c r="B292" s="8">
        <v>4704759210</v>
      </c>
      <c r="C292" t="s">
        <v>967</v>
      </c>
      <c r="D292" s="10">
        <v>2400</v>
      </c>
      <c r="E292" s="4" t="s">
        <v>15</v>
      </c>
      <c r="F292" s="6" t="s">
        <v>197</v>
      </c>
      <c r="G292" s="4" t="s">
        <v>854</v>
      </c>
      <c r="H292" s="4" t="s">
        <v>854</v>
      </c>
      <c r="I292" s="4" t="s">
        <v>210</v>
      </c>
      <c r="J292" s="4">
        <v>142203</v>
      </c>
      <c r="K292" s="4" t="s">
        <v>23</v>
      </c>
      <c r="L292" s="4" t="s">
        <v>20</v>
      </c>
      <c r="M292" s="7">
        <v>43920</v>
      </c>
      <c r="N292">
        <f t="shared" si="4"/>
        <v>3</v>
      </c>
      <c r="O292" s="7">
        <v>43952</v>
      </c>
      <c r="P292" t="s">
        <v>129</v>
      </c>
    </row>
    <row r="293" spans="1:18" x14ac:dyDescent="0.25">
      <c r="A293" s="5">
        <v>43924</v>
      </c>
      <c r="B293" s="8">
        <v>4501944444</v>
      </c>
      <c r="C293" t="s">
        <v>1005</v>
      </c>
      <c r="D293" s="10">
        <v>819.05</v>
      </c>
      <c r="E293" s="4" t="s">
        <v>15</v>
      </c>
      <c r="F293" s="6" t="s">
        <v>194</v>
      </c>
      <c r="G293" s="4" t="s">
        <v>301</v>
      </c>
      <c r="H293" s="4" t="s">
        <v>301</v>
      </c>
      <c r="I293" s="4"/>
      <c r="J293" s="4">
        <v>142169</v>
      </c>
      <c r="K293" s="4" t="s">
        <v>23</v>
      </c>
      <c r="L293" s="4" t="s">
        <v>20</v>
      </c>
      <c r="M293" s="7">
        <v>43914</v>
      </c>
      <c r="N293">
        <f t="shared" si="4"/>
        <v>0</v>
      </c>
      <c r="O293" s="7">
        <v>43952</v>
      </c>
      <c r="P293" t="s">
        <v>129</v>
      </c>
    </row>
    <row r="294" spans="1:18" x14ac:dyDescent="0.25">
      <c r="A294" s="5">
        <v>43930</v>
      </c>
      <c r="B294" s="8">
        <v>4513952284</v>
      </c>
      <c r="C294" t="s">
        <v>1052</v>
      </c>
      <c r="D294" s="10">
        <v>1500</v>
      </c>
      <c r="E294" s="4" t="s">
        <v>15</v>
      </c>
      <c r="F294" s="6" t="s">
        <v>1082</v>
      </c>
      <c r="G294" s="4" t="s">
        <v>786</v>
      </c>
      <c r="H294" s="4" t="s">
        <v>786</v>
      </c>
      <c r="I294" s="4" t="s">
        <v>210</v>
      </c>
      <c r="J294" s="4">
        <v>142278</v>
      </c>
      <c r="K294" s="4" t="s">
        <v>23</v>
      </c>
      <c r="L294" s="4" t="s">
        <v>20</v>
      </c>
      <c r="M294" s="7">
        <v>43934</v>
      </c>
      <c r="N294">
        <f t="shared" si="4"/>
        <v>4</v>
      </c>
      <c r="O294" s="7">
        <v>43952</v>
      </c>
      <c r="P294" t="s">
        <v>129</v>
      </c>
    </row>
    <row r="295" spans="1:18" x14ac:dyDescent="0.25">
      <c r="A295" s="5">
        <v>43936</v>
      </c>
      <c r="B295" s="8">
        <v>10110011</v>
      </c>
      <c r="C295" t="s">
        <v>1069</v>
      </c>
      <c r="D295" s="10">
        <v>2774.81</v>
      </c>
      <c r="E295" s="4" t="s">
        <v>15</v>
      </c>
      <c r="F295" s="4" t="s">
        <v>1096</v>
      </c>
      <c r="G295" s="4" t="s">
        <v>140</v>
      </c>
      <c r="H295" s="4" t="s">
        <v>140</v>
      </c>
      <c r="I295" s="4" t="s">
        <v>210</v>
      </c>
      <c r="J295" s="4">
        <v>142280</v>
      </c>
      <c r="K295" s="4" t="s">
        <v>23</v>
      </c>
      <c r="L295" s="4" t="s">
        <v>20</v>
      </c>
      <c r="M295" s="7">
        <v>43934</v>
      </c>
      <c r="N295">
        <f t="shared" si="4"/>
        <v>0</v>
      </c>
      <c r="O295" s="7">
        <v>43952</v>
      </c>
      <c r="P295" t="s">
        <v>129</v>
      </c>
      <c r="R295" s="7">
        <v>43937</v>
      </c>
    </row>
    <row r="296" spans="1:18" x14ac:dyDescent="0.25">
      <c r="A296" s="5">
        <v>43944</v>
      </c>
      <c r="B296" s="8">
        <v>14217718</v>
      </c>
      <c r="C296" t="s">
        <v>1104</v>
      </c>
      <c r="D296" s="10">
        <v>1000</v>
      </c>
      <c r="E296" s="4" t="s">
        <v>15</v>
      </c>
      <c r="F296" s="6" t="s">
        <v>37</v>
      </c>
      <c r="G296" s="4" t="s">
        <v>36</v>
      </c>
      <c r="H296" s="4" t="s">
        <v>36</v>
      </c>
      <c r="I296" s="4" t="s">
        <v>210</v>
      </c>
      <c r="J296" s="4">
        <v>142181</v>
      </c>
      <c r="K296" s="4" t="s">
        <v>23</v>
      </c>
      <c r="L296" s="4" t="s">
        <v>20</v>
      </c>
      <c r="M296" s="5">
        <v>43915</v>
      </c>
      <c r="N296">
        <f t="shared" si="4"/>
        <v>0</v>
      </c>
      <c r="O296" s="7">
        <v>43952</v>
      </c>
      <c r="P296" t="s">
        <v>129</v>
      </c>
    </row>
    <row r="297" spans="1:18" x14ac:dyDescent="0.25">
      <c r="A297" s="5">
        <v>43945</v>
      </c>
      <c r="B297" s="8">
        <v>3500025632</v>
      </c>
      <c r="C297" t="s">
        <v>1106</v>
      </c>
      <c r="D297" s="10">
        <v>30000</v>
      </c>
      <c r="E297" s="4" t="s">
        <v>15</v>
      </c>
      <c r="F297" s="6" t="s">
        <v>1117</v>
      </c>
      <c r="G297" s="4" t="s">
        <v>697</v>
      </c>
      <c r="H297" s="4" t="s">
        <v>697</v>
      </c>
      <c r="I297" s="4" t="s">
        <v>210</v>
      </c>
      <c r="J297" s="4">
        <v>142250</v>
      </c>
      <c r="K297" s="4" t="s">
        <v>23</v>
      </c>
      <c r="L297" s="4" t="s">
        <v>20</v>
      </c>
      <c r="M297" s="5">
        <v>43928</v>
      </c>
      <c r="N297">
        <f t="shared" si="4"/>
        <v>0</v>
      </c>
      <c r="O297" s="7">
        <v>43952</v>
      </c>
      <c r="P297" s="4" t="s">
        <v>129</v>
      </c>
    </row>
    <row r="298" spans="1:18" x14ac:dyDescent="0.25">
      <c r="A298" s="5">
        <v>43930</v>
      </c>
      <c r="B298" s="8">
        <v>4501945876</v>
      </c>
      <c r="C298" t="s">
        <v>1038</v>
      </c>
      <c r="D298" s="10">
        <v>2884.68</v>
      </c>
      <c r="E298" s="4" t="s">
        <v>15</v>
      </c>
      <c r="F298" s="6" t="s">
        <v>194</v>
      </c>
      <c r="G298" s="4" t="s">
        <v>301</v>
      </c>
      <c r="H298" s="4" t="s">
        <v>301</v>
      </c>
      <c r="I298" s="4" t="s">
        <v>210</v>
      </c>
      <c r="J298" s="4">
        <v>142279</v>
      </c>
      <c r="K298" s="4" t="s">
        <v>23</v>
      </c>
      <c r="L298" s="4" t="s">
        <v>20</v>
      </c>
      <c r="M298" s="7">
        <v>43934</v>
      </c>
      <c r="N298">
        <f t="shared" si="4"/>
        <v>4</v>
      </c>
      <c r="O298" s="7">
        <v>43966</v>
      </c>
      <c r="P298" t="s">
        <v>129</v>
      </c>
    </row>
    <row r="299" spans="1:18" x14ac:dyDescent="0.25">
      <c r="A299" s="5">
        <v>43913</v>
      </c>
      <c r="B299" s="8" t="s">
        <v>939</v>
      </c>
      <c r="C299" t="s">
        <v>638</v>
      </c>
      <c r="D299" s="10">
        <v>6464.86</v>
      </c>
      <c r="E299" s="4" t="s">
        <v>15</v>
      </c>
      <c r="F299" s="6" t="s">
        <v>1023</v>
      </c>
      <c r="G299" s="4" t="s">
        <v>772</v>
      </c>
      <c r="H299" s="4" t="s">
        <v>772</v>
      </c>
      <c r="I299" s="4" t="s">
        <v>210</v>
      </c>
      <c r="J299" s="4">
        <v>142187</v>
      </c>
      <c r="K299" s="4" t="s">
        <v>23</v>
      </c>
      <c r="L299" s="4" t="s">
        <v>20</v>
      </c>
      <c r="M299" s="7">
        <v>43916</v>
      </c>
      <c r="N299">
        <f t="shared" si="4"/>
        <v>3</v>
      </c>
      <c r="O299" s="7">
        <v>43981</v>
      </c>
      <c r="P299" t="s">
        <v>129</v>
      </c>
    </row>
    <row r="300" spans="1:18" x14ac:dyDescent="0.25">
      <c r="A300" s="5">
        <v>43948</v>
      </c>
      <c r="B300" s="8">
        <v>4500948778</v>
      </c>
      <c r="C300" t="s">
        <v>1116</v>
      </c>
      <c r="D300" s="10">
        <v>7206.5</v>
      </c>
      <c r="E300" s="4" t="s">
        <v>15</v>
      </c>
      <c r="F300" s="4"/>
      <c r="G300" s="4" t="s">
        <v>90</v>
      </c>
      <c r="H300" s="4" t="s">
        <v>90</v>
      </c>
      <c r="I300" s="4" t="s">
        <v>210</v>
      </c>
      <c r="J300" s="4">
        <v>96792</v>
      </c>
      <c r="K300" s="4" t="s">
        <v>117</v>
      </c>
      <c r="L300" s="4" t="s">
        <v>20</v>
      </c>
      <c r="M300" s="7">
        <v>43948</v>
      </c>
      <c r="N300">
        <f t="shared" si="4"/>
        <v>0</v>
      </c>
      <c r="O300" s="7">
        <v>43981</v>
      </c>
      <c r="P300" t="s">
        <v>383</v>
      </c>
    </row>
    <row r="301" spans="1:18" x14ac:dyDescent="0.25">
      <c r="A301" s="5">
        <v>43881</v>
      </c>
      <c r="B301" s="8">
        <v>320188937</v>
      </c>
      <c r="D301" s="10">
        <v>48081.99</v>
      </c>
      <c r="E301" s="4" t="s">
        <v>15</v>
      </c>
      <c r="F301" s="6" t="s">
        <v>205</v>
      </c>
      <c r="G301" s="4" t="s">
        <v>111</v>
      </c>
      <c r="H301" s="4" t="s">
        <v>111</v>
      </c>
      <c r="I301" s="4" t="s">
        <v>210</v>
      </c>
      <c r="J301" s="4">
        <v>141901</v>
      </c>
      <c r="K301" s="4" t="s">
        <v>23</v>
      </c>
      <c r="L301" s="4" t="s">
        <v>136</v>
      </c>
      <c r="M301" s="7">
        <v>43881</v>
      </c>
      <c r="N301">
        <f t="shared" si="4"/>
        <v>0</v>
      </c>
      <c r="O301" s="7">
        <v>43982</v>
      </c>
      <c r="P301" t="s">
        <v>38</v>
      </c>
    </row>
    <row r="302" spans="1:18" x14ac:dyDescent="0.25">
      <c r="A302" s="5">
        <v>43899</v>
      </c>
      <c r="B302" s="8">
        <v>4500762591</v>
      </c>
      <c r="C302" t="s">
        <v>849</v>
      </c>
      <c r="D302" s="10">
        <v>13155</v>
      </c>
      <c r="E302" s="4" t="s">
        <v>15</v>
      </c>
      <c r="F302" s="6" t="s">
        <v>245</v>
      </c>
      <c r="G302" s="4" t="s">
        <v>244</v>
      </c>
      <c r="H302" s="4" t="s">
        <v>244</v>
      </c>
      <c r="I302" s="4" t="s">
        <v>210</v>
      </c>
      <c r="J302" s="4">
        <v>142053</v>
      </c>
      <c r="K302" s="4" t="s">
        <v>23</v>
      </c>
      <c r="L302" s="4" t="s">
        <v>136</v>
      </c>
      <c r="M302" s="7">
        <v>43900</v>
      </c>
      <c r="N302">
        <f t="shared" si="4"/>
        <v>1</v>
      </c>
      <c r="O302" s="7">
        <v>43982</v>
      </c>
      <c r="P302" t="s">
        <v>38</v>
      </c>
    </row>
    <row r="303" spans="1:18" x14ac:dyDescent="0.25">
      <c r="A303" s="5">
        <v>43909</v>
      </c>
      <c r="B303" s="8" t="s">
        <v>924</v>
      </c>
      <c r="C303" t="s">
        <v>925</v>
      </c>
      <c r="D303" s="10">
        <v>15100</v>
      </c>
      <c r="E303" s="4" t="s">
        <v>15</v>
      </c>
      <c r="F303" s="6" t="s">
        <v>842</v>
      </c>
      <c r="G303" s="4" t="s">
        <v>369</v>
      </c>
      <c r="H303" s="4" t="s">
        <v>369</v>
      </c>
      <c r="I303" s="4" t="s">
        <v>211</v>
      </c>
      <c r="J303" s="4">
        <v>142128</v>
      </c>
      <c r="K303" s="4" t="s">
        <v>23</v>
      </c>
      <c r="L303" s="4" t="s">
        <v>136</v>
      </c>
      <c r="M303" s="7">
        <v>43909</v>
      </c>
      <c r="N303">
        <f t="shared" si="4"/>
        <v>0</v>
      </c>
      <c r="O303" s="7">
        <v>43982</v>
      </c>
      <c r="P303" t="s">
        <v>38</v>
      </c>
    </row>
    <row r="304" spans="1:18" x14ac:dyDescent="0.25">
      <c r="A304" s="5">
        <v>43878</v>
      </c>
      <c r="B304" s="8" t="s">
        <v>702</v>
      </c>
      <c r="C304" t="s">
        <v>703</v>
      </c>
      <c r="D304" s="10">
        <v>2466.91</v>
      </c>
      <c r="E304" s="4" t="s">
        <v>15</v>
      </c>
      <c r="F304" s="6" t="s">
        <v>616</v>
      </c>
      <c r="G304" s="4" t="s">
        <v>571</v>
      </c>
      <c r="H304" s="4" t="s">
        <v>571</v>
      </c>
      <c r="I304" s="4" t="s">
        <v>210</v>
      </c>
      <c r="J304" s="4">
        <v>141926</v>
      </c>
      <c r="K304" s="4" t="s">
        <v>23</v>
      </c>
      <c r="L304" s="4" t="s">
        <v>20</v>
      </c>
      <c r="M304" s="7">
        <v>43880</v>
      </c>
      <c r="N304">
        <f t="shared" si="4"/>
        <v>2</v>
      </c>
      <c r="O304" s="7">
        <v>43983</v>
      </c>
      <c r="P304" t="s">
        <v>129</v>
      </c>
    </row>
    <row r="305" spans="1:18" x14ac:dyDescent="0.25">
      <c r="A305" s="5">
        <v>43879</v>
      </c>
      <c r="B305" s="8">
        <v>4505033568</v>
      </c>
      <c r="C305" t="s">
        <v>729</v>
      </c>
      <c r="D305" s="10">
        <v>28409.34</v>
      </c>
      <c r="E305" s="4" t="s">
        <v>15</v>
      </c>
      <c r="F305" s="6" t="s">
        <v>191</v>
      </c>
      <c r="G305" s="4" t="s">
        <v>63</v>
      </c>
      <c r="H305" s="4" t="s">
        <v>63</v>
      </c>
      <c r="I305" s="4" t="s">
        <v>210</v>
      </c>
      <c r="J305" s="4">
        <v>141888</v>
      </c>
      <c r="K305" s="4" t="s">
        <v>23</v>
      </c>
      <c r="L305" s="4" t="s">
        <v>20</v>
      </c>
      <c r="M305" s="7">
        <v>43880</v>
      </c>
      <c r="N305">
        <f t="shared" si="4"/>
        <v>1</v>
      </c>
      <c r="O305" s="7">
        <v>43983</v>
      </c>
      <c r="P305" t="s">
        <v>129</v>
      </c>
    </row>
    <row r="306" spans="1:18" x14ac:dyDescent="0.25">
      <c r="A306" s="5">
        <v>43892</v>
      </c>
      <c r="B306" s="8">
        <v>4501931258</v>
      </c>
      <c r="C306" t="s">
        <v>806</v>
      </c>
      <c r="D306" s="10">
        <v>7200</v>
      </c>
      <c r="E306" s="4" t="s">
        <v>15</v>
      </c>
      <c r="F306" s="6" t="s">
        <v>194</v>
      </c>
      <c r="G306" s="4" t="s">
        <v>193</v>
      </c>
      <c r="H306" s="4" t="s">
        <v>193</v>
      </c>
      <c r="I306" s="4" t="s">
        <v>210</v>
      </c>
      <c r="J306" s="4">
        <v>142066</v>
      </c>
      <c r="K306" s="4" t="s">
        <v>23</v>
      </c>
      <c r="L306" s="4" t="s">
        <v>20</v>
      </c>
      <c r="M306" s="7">
        <v>43901</v>
      </c>
      <c r="N306">
        <f t="shared" si="4"/>
        <v>9</v>
      </c>
      <c r="O306" s="7">
        <v>43983</v>
      </c>
      <c r="P306" t="s">
        <v>129</v>
      </c>
    </row>
    <row r="307" spans="1:18" x14ac:dyDescent="0.25">
      <c r="A307" s="5">
        <v>43942</v>
      </c>
      <c r="B307" s="8">
        <v>1083148236</v>
      </c>
      <c r="C307" t="s">
        <v>73</v>
      </c>
      <c r="D307" s="10">
        <v>5459.75</v>
      </c>
      <c r="E307" s="4" t="s">
        <v>15</v>
      </c>
      <c r="F307" s="6" t="s">
        <v>527</v>
      </c>
      <c r="G307" s="4" t="s">
        <v>1080</v>
      </c>
      <c r="H307" s="4" t="s">
        <v>1080</v>
      </c>
      <c r="I307" s="4" t="s">
        <v>210</v>
      </c>
      <c r="J307" s="4">
        <v>142353</v>
      </c>
      <c r="K307" s="4" t="s">
        <v>23</v>
      </c>
      <c r="L307" s="4" t="s">
        <v>20</v>
      </c>
      <c r="M307" s="7">
        <v>43944</v>
      </c>
      <c r="N307">
        <f t="shared" si="4"/>
        <v>2</v>
      </c>
      <c r="O307" s="7">
        <v>43983</v>
      </c>
      <c r="P307" t="s">
        <v>129</v>
      </c>
    </row>
    <row r="308" spans="1:18" x14ac:dyDescent="0.25">
      <c r="A308" s="5">
        <v>43943</v>
      </c>
      <c r="B308" s="8" t="s">
        <v>1088</v>
      </c>
      <c r="C308" t="s">
        <v>1087</v>
      </c>
      <c r="D308" s="10">
        <v>1550</v>
      </c>
      <c r="E308" s="4" t="s">
        <v>15</v>
      </c>
      <c r="F308" s="6" t="s">
        <v>948</v>
      </c>
      <c r="G308" s="4" t="s">
        <v>109</v>
      </c>
      <c r="H308" s="4" t="s">
        <v>109</v>
      </c>
      <c r="I308" s="4" t="s">
        <v>210</v>
      </c>
      <c r="J308" s="4">
        <v>142147</v>
      </c>
      <c r="K308" s="4" t="s">
        <v>23</v>
      </c>
      <c r="L308" s="4" t="s">
        <v>20</v>
      </c>
      <c r="M308" s="7">
        <v>43913</v>
      </c>
      <c r="N308">
        <f t="shared" si="4"/>
        <v>0</v>
      </c>
      <c r="O308" s="7">
        <v>43983</v>
      </c>
      <c r="P308" t="s">
        <v>77</v>
      </c>
    </row>
    <row r="309" spans="1:18" x14ac:dyDescent="0.25">
      <c r="A309" s="5">
        <v>43943</v>
      </c>
      <c r="B309" s="8">
        <v>51080816</v>
      </c>
      <c r="C309" t="s">
        <v>1089</v>
      </c>
      <c r="D309" s="10">
        <v>3291.89</v>
      </c>
      <c r="E309" s="4" t="s">
        <v>15</v>
      </c>
      <c r="F309" s="6" t="s">
        <v>209</v>
      </c>
      <c r="G309" s="4" t="s">
        <v>371</v>
      </c>
      <c r="H309" s="4" t="s">
        <v>371</v>
      </c>
      <c r="I309" s="4" t="s">
        <v>210</v>
      </c>
      <c r="J309" s="4">
        <v>142075</v>
      </c>
      <c r="K309" s="4" t="s">
        <v>23</v>
      </c>
      <c r="L309" s="4" t="s">
        <v>20</v>
      </c>
      <c r="M309" s="7">
        <v>43901</v>
      </c>
      <c r="N309">
        <f t="shared" si="4"/>
        <v>0</v>
      </c>
      <c r="O309" s="7">
        <v>43983</v>
      </c>
      <c r="P309" t="s">
        <v>1118</v>
      </c>
    </row>
    <row r="310" spans="1:18" x14ac:dyDescent="0.25">
      <c r="A310" s="5">
        <v>43913</v>
      </c>
      <c r="B310" s="12">
        <v>320194393</v>
      </c>
      <c r="C310" t="s">
        <v>1022</v>
      </c>
      <c r="D310" s="10">
        <v>11505</v>
      </c>
      <c r="E310" s="4" t="s">
        <v>15</v>
      </c>
      <c r="F310" s="6" t="s">
        <v>205</v>
      </c>
      <c r="G310" s="4" t="s">
        <v>909</v>
      </c>
      <c r="H310" s="4" t="s">
        <v>909</v>
      </c>
      <c r="I310" s="4" t="s">
        <v>210</v>
      </c>
      <c r="J310" s="4">
        <v>142166</v>
      </c>
      <c r="K310" s="4" t="s">
        <v>23</v>
      </c>
      <c r="L310" s="4" t="s">
        <v>136</v>
      </c>
      <c r="M310" s="7">
        <v>43914</v>
      </c>
      <c r="N310">
        <f t="shared" si="4"/>
        <v>1</v>
      </c>
      <c r="O310" s="7">
        <v>43986</v>
      </c>
      <c r="P310" t="s">
        <v>38</v>
      </c>
    </row>
    <row r="311" spans="1:18" x14ac:dyDescent="0.25">
      <c r="A311" s="5">
        <v>43907</v>
      </c>
      <c r="B311" s="8">
        <v>320188937</v>
      </c>
      <c r="C311" t="s">
        <v>956</v>
      </c>
      <c r="D311" s="10">
        <v>48081.99</v>
      </c>
      <c r="E311" s="4" t="s">
        <v>15</v>
      </c>
      <c r="F311" s="6" t="s">
        <v>205</v>
      </c>
      <c r="G311" s="4" t="s">
        <v>909</v>
      </c>
      <c r="H311" s="4" t="s">
        <v>909</v>
      </c>
      <c r="I311" s="4" t="s">
        <v>210</v>
      </c>
      <c r="J311" s="4">
        <v>141901</v>
      </c>
      <c r="K311" s="4" t="s">
        <v>23</v>
      </c>
      <c r="L311" s="4" t="s">
        <v>136</v>
      </c>
      <c r="M311" s="7">
        <v>43881</v>
      </c>
      <c r="N311">
        <f t="shared" si="4"/>
        <v>0</v>
      </c>
      <c r="O311" s="7">
        <v>44006</v>
      </c>
      <c r="P311" t="s">
        <v>38</v>
      </c>
    </row>
    <row r="312" spans="1:18" x14ac:dyDescent="0.25">
      <c r="A312" s="5">
        <v>43927</v>
      </c>
      <c r="B312" s="8">
        <v>16713772</v>
      </c>
      <c r="C312" t="s">
        <v>1008</v>
      </c>
      <c r="D312" s="10">
        <v>9000</v>
      </c>
      <c r="E312" s="4" t="s">
        <v>15</v>
      </c>
      <c r="F312" s="6" t="s">
        <v>628</v>
      </c>
      <c r="G312" s="4" t="s">
        <v>1009</v>
      </c>
      <c r="H312" s="4" t="s">
        <v>463</v>
      </c>
      <c r="I312" s="4"/>
      <c r="J312" s="4"/>
      <c r="K312" s="4" t="s">
        <v>117</v>
      </c>
      <c r="L312" s="4" t="s">
        <v>20</v>
      </c>
      <c r="M312" s="7">
        <v>43927</v>
      </c>
      <c r="N312">
        <f t="shared" si="4"/>
        <v>0</v>
      </c>
      <c r="O312" s="7">
        <v>44012</v>
      </c>
      <c r="P312" t="s">
        <v>383</v>
      </c>
    </row>
    <row r="313" spans="1:18" x14ac:dyDescent="0.25">
      <c r="A313" s="5">
        <v>43931</v>
      </c>
      <c r="B313" s="8">
        <v>16720147</v>
      </c>
      <c r="C313" t="s">
        <v>1053</v>
      </c>
      <c r="D313" s="10">
        <v>8686.93</v>
      </c>
      <c r="E313" s="4" t="s">
        <v>15</v>
      </c>
      <c r="F313" s="6" t="s">
        <v>628</v>
      </c>
      <c r="G313" s="4" t="s">
        <v>463</v>
      </c>
      <c r="H313" s="4" t="s">
        <v>463</v>
      </c>
      <c r="I313" s="4" t="s">
        <v>210</v>
      </c>
      <c r="J313" s="4">
        <v>96756</v>
      </c>
      <c r="K313" s="4" t="s">
        <v>117</v>
      </c>
      <c r="L313" s="4" t="s">
        <v>20</v>
      </c>
      <c r="M313" s="7">
        <v>43934</v>
      </c>
      <c r="N313">
        <f t="shared" si="4"/>
        <v>3</v>
      </c>
      <c r="O313" s="7">
        <v>44013</v>
      </c>
      <c r="P313" t="s">
        <v>383</v>
      </c>
    </row>
    <row r="314" spans="1:18" x14ac:dyDescent="0.25">
      <c r="A314" s="5">
        <v>43938</v>
      </c>
      <c r="B314" s="8">
        <v>4704763019</v>
      </c>
      <c r="C314" t="s">
        <v>1079</v>
      </c>
      <c r="D314" s="10">
        <v>2717.09</v>
      </c>
      <c r="E314" s="4" t="s">
        <v>15</v>
      </c>
      <c r="F314" s="6" t="s">
        <v>197</v>
      </c>
      <c r="G314" s="4" t="s">
        <v>1077</v>
      </c>
      <c r="H314" s="4" t="s">
        <v>854</v>
      </c>
      <c r="I314" s="4" t="s">
        <v>210</v>
      </c>
      <c r="J314" s="4">
        <v>14323</v>
      </c>
      <c r="K314" s="4" t="s">
        <v>23</v>
      </c>
      <c r="L314" s="4" t="s">
        <v>20</v>
      </c>
      <c r="M314" s="7">
        <v>43941</v>
      </c>
      <c r="N314">
        <f t="shared" si="4"/>
        <v>3</v>
      </c>
      <c r="O314" s="7">
        <v>44013</v>
      </c>
      <c r="P314" t="s">
        <v>129</v>
      </c>
    </row>
    <row r="315" spans="1:18" x14ac:dyDescent="0.25">
      <c r="A315" s="5">
        <v>43922</v>
      </c>
      <c r="B315" s="8">
        <v>3500920156</v>
      </c>
      <c r="C315" t="s">
        <v>983</v>
      </c>
      <c r="D315" s="10">
        <v>53039.86</v>
      </c>
      <c r="E315" s="4" t="s">
        <v>15</v>
      </c>
      <c r="F315" s="6" t="s">
        <v>1027</v>
      </c>
      <c r="G315" s="4" t="s">
        <v>408</v>
      </c>
      <c r="H315" s="4" t="s">
        <v>408</v>
      </c>
      <c r="I315" s="4" t="s">
        <v>210</v>
      </c>
      <c r="J315" s="6" t="s">
        <v>1028</v>
      </c>
      <c r="K315" s="4" t="s">
        <v>117</v>
      </c>
      <c r="L315" s="4" t="s">
        <v>20</v>
      </c>
      <c r="M315" s="7">
        <v>43924</v>
      </c>
      <c r="N315">
        <f t="shared" si="4"/>
        <v>2</v>
      </c>
      <c r="O315" s="7">
        <v>44042</v>
      </c>
      <c r="P315" t="s">
        <v>383</v>
      </c>
    </row>
    <row r="316" spans="1:18" x14ac:dyDescent="0.25">
      <c r="A316" s="5">
        <v>43921</v>
      </c>
      <c r="B316" s="8">
        <v>270564759</v>
      </c>
      <c r="C316" t="s">
        <v>976</v>
      </c>
      <c r="D316" s="10">
        <v>40643.74</v>
      </c>
      <c r="E316" s="4" t="s">
        <v>15</v>
      </c>
      <c r="F316" s="6" t="s">
        <v>624</v>
      </c>
      <c r="G316" s="4" t="s">
        <v>977</v>
      </c>
      <c r="H316" s="4" t="s">
        <v>977</v>
      </c>
      <c r="I316" s="4" t="s">
        <v>210</v>
      </c>
      <c r="J316" s="6" t="s">
        <v>1029</v>
      </c>
      <c r="K316" s="4" t="s">
        <v>117</v>
      </c>
      <c r="L316" s="4" t="s">
        <v>20</v>
      </c>
      <c r="M316" s="7">
        <v>43924</v>
      </c>
      <c r="N316">
        <f t="shared" si="4"/>
        <v>3</v>
      </c>
      <c r="O316" s="7">
        <v>44043</v>
      </c>
      <c r="P316" t="s">
        <v>383</v>
      </c>
    </row>
    <row r="317" spans="1:18" x14ac:dyDescent="0.25">
      <c r="A317" s="5">
        <v>43923</v>
      </c>
      <c r="B317" s="8">
        <v>270564759</v>
      </c>
      <c r="C317" t="s">
        <v>989</v>
      </c>
      <c r="D317" s="10">
        <v>40643.74</v>
      </c>
      <c r="E317" s="4" t="s">
        <v>15</v>
      </c>
      <c r="F317" s="6" t="s">
        <v>624</v>
      </c>
      <c r="G317" s="4" t="s">
        <v>990</v>
      </c>
      <c r="H317" s="4" t="s">
        <v>990</v>
      </c>
      <c r="I317" s="4" t="s">
        <v>210</v>
      </c>
      <c r="J317" s="6" t="s">
        <v>1029</v>
      </c>
      <c r="K317" s="4" t="s">
        <v>117</v>
      </c>
      <c r="L317" s="4" t="s">
        <v>20</v>
      </c>
      <c r="M317" s="7">
        <v>43924</v>
      </c>
      <c r="N317">
        <f t="shared" si="4"/>
        <v>1</v>
      </c>
      <c r="O317" s="7">
        <v>44043</v>
      </c>
      <c r="P317" t="s">
        <v>383</v>
      </c>
    </row>
    <row r="318" spans="1:18" x14ac:dyDescent="0.25">
      <c r="A318" s="5">
        <v>43871</v>
      </c>
      <c r="B318" s="8">
        <v>4400195745</v>
      </c>
      <c r="C318" t="s">
        <v>645</v>
      </c>
      <c r="D318" s="10">
        <v>1277.99</v>
      </c>
      <c r="E318" s="4" t="s">
        <v>15</v>
      </c>
      <c r="F318" s="6" t="s">
        <v>206</v>
      </c>
      <c r="G318" s="4" t="s">
        <v>128</v>
      </c>
      <c r="H318" s="4" t="s">
        <v>128</v>
      </c>
      <c r="I318" s="4" t="s">
        <v>210</v>
      </c>
      <c r="J318" s="4">
        <v>141443</v>
      </c>
      <c r="K318" s="4" t="s">
        <v>23</v>
      </c>
      <c r="L318" s="4" t="s">
        <v>93</v>
      </c>
      <c r="M318" s="7">
        <v>43818</v>
      </c>
      <c r="N318">
        <f t="shared" si="4"/>
        <v>0</v>
      </c>
      <c r="O318" s="7">
        <v>44187</v>
      </c>
      <c r="P318" t="s">
        <v>1042</v>
      </c>
    </row>
    <row r="319" spans="1:18" x14ac:dyDescent="0.25">
      <c r="A319" s="13">
        <v>43853</v>
      </c>
      <c r="B319" s="14">
        <v>4500973189</v>
      </c>
      <c r="C319" s="15" t="s">
        <v>449</v>
      </c>
      <c r="D319" s="16">
        <v>15600</v>
      </c>
      <c r="E319" s="17" t="s">
        <v>15</v>
      </c>
      <c r="F319" s="18" t="s">
        <v>395</v>
      </c>
      <c r="G319" s="17" t="s">
        <v>389</v>
      </c>
      <c r="H319" s="17" t="s">
        <v>389</v>
      </c>
      <c r="I319" s="17" t="s">
        <v>210</v>
      </c>
      <c r="J319" s="17">
        <v>140287</v>
      </c>
      <c r="K319" s="17" t="s">
        <v>23</v>
      </c>
      <c r="L319" s="17" t="s">
        <v>93</v>
      </c>
      <c r="M319" s="19">
        <v>43675</v>
      </c>
      <c r="N319">
        <f t="shared" si="4"/>
        <v>0</v>
      </c>
      <c r="O319" s="15"/>
      <c r="P319" s="15" t="s">
        <v>303</v>
      </c>
      <c r="Q319" s="15"/>
      <c r="R319" s="15"/>
    </row>
    <row r="320" spans="1:18" x14ac:dyDescent="0.25">
      <c r="A320" s="5">
        <v>43832</v>
      </c>
      <c r="B320" s="8">
        <v>12139</v>
      </c>
      <c r="C320" t="s">
        <v>270</v>
      </c>
      <c r="D320" s="10">
        <v>2593</v>
      </c>
      <c r="E320" s="4" t="s">
        <v>15</v>
      </c>
      <c r="F320" s="6" t="s">
        <v>46</v>
      </c>
      <c r="G320" s="4" t="s">
        <v>44</v>
      </c>
      <c r="H320" s="4" t="s">
        <v>45</v>
      </c>
      <c r="I320" s="4" t="s">
        <v>210</v>
      </c>
      <c r="J320" s="4">
        <v>96331</v>
      </c>
      <c r="K320" s="4" t="s">
        <v>117</v>
      </c>
      <c r="L320" s="4" t="s">
        <v>20</v>
      </c>
      <c r="M320" s="7">
        <v>43810</v>
      </c>
      <c r="N320">
        <f t="shared" si="4"/>
        <v>0</v>
      </c>
      <c r="P320" t="s">
        <v>47</v>
      </c>
    </row>
    <row r="321" spans="1:16" x14ac:dyDescent="0.25">
      <c r="A321" s="5">
        <v>43811</v>
      </c>
      <c r="B321" s="8">
        <v>4500930473</v>
      </c>
      <c r="C321" t="s">
        <v>89</v>
      </c>
      <c r="D321" s="10">
        <v>1000</v>
      </c>
      <c r="E321" s="4" t="s">
        <v>15</v>
      </c>
      <c r="F321" s="4">
        <v>10603</v>
      </c>
      <c r="G321" s="4" t="s">
        <v>90</v>
      </c>
      <c r="H321" s="4" t="s">
        <v>90</v>
      </c>
      <c r="I321" s="4" t="s">
        <v>210</v>
      </c>
      <c r="J321" s="6" t="s">
        <v>978</v>
      </c>
      <c r="K321" s="4" t="s">
        <v>117</v>
      </c>
      <c r="L321" s="4" t="s">
        <v>20</v>
      </c>
      <c r="M321" s="7">
        <v>43811</v>
      </c>
      <c r="N321">
        <f t="shared" si="4"/>
        <v>0</v>
      </c>
      <c r="P321" t="s">
        <v>95</v>
      </c>
    </row>
    <row r="322" spans="1:16" x14ac:dyDescent="0.25">
      <c r="A322" s="5">
        <v>43816</v>
      </c>
      <c r="B322" s="8" t="s">
        <v>141</v>
      </c>
      <c r="C322" t="s">
        <v>142</v>
      </c>
      <c r="D322" s="10">
        <v>33474</v>
      </c>
      <c r="E322" s="4" t="s">
        <v>15</v>
      </c>
      <c r="F322" s="6" t="s">
        <v>180</v>
      </c>
      <c r="G322" s="4" t="s">
        <v>143</v>
      </c>
      <c r="H322" s="4" t="s">
        <v>143</v>
      </c>
      <c r="I322" s="4" t="s">
        <v>210</v>
      </c>
      <c r="J322" s="4"/>
      <c r="K322" s="4" t="s">
        <v>23</v>
      </c>
      <c r="L322" s="4" t="s">
        <v>136</v>
      </c>
      <c r="M322" s="7">
        <v>43815</v>
      </c>
      <c r="N322">
        <f t="shared" ref="N322:N385" si="5">IF(M322="","",IF(+M322-A322&lt;0,0,M322-A322))</f>
        <v>0</v>
      </c>
      <c r="P322" t="s">
        <v>129</v>
      </c>
    </row>
    <row r="323" spans="1:16" x14ac:dyDescent="0.25">
      <c r="A323" s="5">
        <v>43858</v>
      </c>
      <c r="B323" s="8" t="s">
        <v>491</v>
      </c>
      <c r="C323" t="s">
        <v>492</v>
      </c>
      <c r="D323" s="10">
        <v>8012.05</v>
      </c>
      <c r="E323" s="4" t="s">
        <v>15</v>
      </c>
      <c r="F323" s="4"/>
      <c r="G323" s="4" t="s">
        <v>393</v>
      </c>
      <c r="H323" s="4" t="s">
        <v>393</v>
      </c>
      <c r="I323" s="4" t="s">
        <v>210</v>
      </c>
      <c r="J323" s="4">
        <v>141415</v>
      </c>
      <c r="K323" s="4" t="s">
        <v>23</v>
      </c>
      <c r="L323" s="4" t="s">
        <v>93</v>
      </c>
      <c r="M323" s="7">
        <v>43816</v>
      </c>
      <c r="N323">
        <f t="shared" si="5"/>
        <v>0</v>
      </c>
    </row>
    <row r="324" spans="1:16" x14ac:dyDescent="0.25">
      <c r="A324" s="5">
        <v>43907</v>
      </c>
      <c r="B324" s="8">
        <v>320180096</v>
      </c>
      <c r="D324" s="10">
        <v>54384.5</v>
      </c>
      <c r="E324" s="4" t="s">
        <v>15</v>
      </c>
      <c r="F324" s="6" t="s">
        <v>205</v>
      </c>
      <c r="G324" s="4" t="s">
        <v>909</v>
      </c>
      <c r="H324" s="4" t="s">
        <v>909</v>
      </c>
      <c r="I324" s="4" t="s">
        <v>780</v>
      </c>
      <c r="J324" s="4">
        <v>141444</v>
      </c>
      <c r="K324" s="4" t="s">
        <v>23</v>
      </c>
      <c r="L324" s="4" t="s">
        <v>136</v>
      </c>
      <c r="M324" s="7">
        <v>43818</v>
      </c>
      <c r="N324">
        <f t="shared" si="5"/>
        <v>0</v>
      </c>
      <c r="P324" t="s">
        <v>38</v>
      </c>
    </row>
    <row r="325" spans="1:16" x14ac:dyDescent="0.25">
      <c r="A325" s="5">
        <v>43819</v>
      </c>
      <c r="B325" s="8" t="s">
        <v>250</v>
      </c>
      <c r="C325" t="s">
        <v>251</v>
      </c>
      <c r="D325" s="10">
        <v>1164.98</v>
      </c>
      <c r="E325" s="4" t="s">
        <v>15</v>
      </c>
      <c r="F325" s="6" t="s">
        <v>264</v>
      </c>
      <c r="G325" s="4" t="s">
        <v>252</v>
      </c>
      <c r="H325" s="4" t="s">
        <v>252</v>
      </c>
      <c r="I325" s="4" t="s">
        <v>212</v>
      </c>
      <c r="J325" s="4">
        <v>8954</v>
      </c>
      <c r="K325" s="4" t="s">
        <v>23</v>
      </c>
      <c r="L325" s="4" t="s">
        <v>21</v>
      </c>
      <c r="M325" s="7">
        <v>43819</v>
      </c>
      <c r="N325">
        <f t="shared" si="5"/>
        <v>0</v>
      </c>
      <c r="P325" t="s">
        <v>24</v>
      </c>
    </row>
    <row r="326" spans="1:16" x14ac:dyDescent="0.25">
      <c r="A326" s="5">
        <v>43858</v>
      </c>
      <c r="B326" s="8" t="s">
        <v>497</v>
      </c>
      <c r="C326" t="s">
        <v>115</v>
      </c>
      <c r="D326" s="10">
        <v>680</v>
      </c>
      <c r="E326" s="4" t="s">
        <v>15</v>
      </c>
      <c r="F326" s="6" t="s">
        <v>192</v>
      </c>
      <c r="G326" s="4" t="s">
        <v>68</v>
      </c>
      <c r="H326" s="4" t="s">
        <v>68</v>
      </c>
      <c r="I326" s="4" t="s">
        <v>210</v>
      </c>
      <c r="J326" s="4">
        <v>141481</v>
      </c>
      <c r="K326" s="4" t="s">
        <v>23</v>
      </c>
      <c r="L326" s="4" t="s">
        <v>20</v>
      </c>
      <c r="M326" s="7">
        <v>43829</v>
      </c>
      <c r="N326">
        <f t="shared" si="5"/>
        <v>0</v>
      </c>
      <c r="P326" t="s">
        <v>77</v>
      </c>
    </row>
    <row r="327" spans="1:16" x14ac:dyDescent="0.25">
      <c r="A327" s="5">
        <v>43836</v>
      </c>
      <c r="B327" s="8">
        <v>4500452137</v>
      </c>
      <c r="C327" t="s">
        <v>290</v>
      </c>
      <c r="D327" s="10">
        <v>20968</v>
      </c>
      <c r="E327" s="4" t="s">
        <v>15</v>
      </c>
      <c r="F327" s="6" t="s">
        <v>307</v>
      </c>
      <c r="G327" s="4" t="s">
        <v>291</v>
      </c>
      <c r="H327" s="4" t="s">
        <v>291</v>
      </c>
      <c r="I327" s="4" t="s">
        <v>210</v>
      </c>
      <c r="J327" s="4">
        <v>141508</v>
      </c>
      <c r="K327" s="4" t="s">
        <v>23</v>
      </c>
      <c r="L327" s="4" t="s">
        <v>20</v>
      </c>
      <c r="M327" s="7">
        <v>43832</v>
      </c>
      <c r="N327">
        <f t="shared" si="5"/>
        <v>0</v>
      </c>
      <c r="P327" t="s">
        <v>77</v>
      </c>
    </row>
    <row r="328" spans="1:16" x14ac:dyDescent="0.25">
      <c r="A328" s="5">
        <v>43839</v>
      </c>
      <c r="B328" s="8">
        <v>4507830978</v>
      </c>
      <c r="C328" t="s">
        <v>280</v>
      </c>
      <c r="D328" s="10">
        <v>45</v>
      </c>
      <c r="E328" s="4" t="s">
        <v>15</v>
      </c>
      <c r="F328" s="6" t="s">
        <v>513</v>
      </c>
      <c r="G328" s="4" t="s">
        <v>281</v>
      </c>
      <c r="H328" s="4" t="s">
        <v>281</v>
      </c>
      <c r="I328" s="4" t="s">
        <v>212</v>
      </c>
      <c r="J328" s="6" t="s">
        <v>514</v>
      </c>
      <c r="K328" s="4" t="s">
        <v>117</v>
      </c>
      <c r="L328" s="4" t="s">
        <v>21</v>
      </c>
      <c r="M328" s="7">
        <v>43833</v>
      </c>
      <c r="N328">
        <f t="shared" si="5"/>
        <v>0</v>
      </c>
      <c r="P328" t="s">
        <v>282</v>
      </c>
    </row>
    <row r="329" spans="1:16" x14ac:dyDescent="0.25">
      <c r="A329" s="5">
        <v>43850</v>
      </c>
      <c r="B329" s="8" t="s">
        <v>406</v>
      </c>
      <c r="C329" t="s">
        <v>407</v>
      </c>
      <c r="D329" s="10"/>
      <c r="E329" s="4" t="s">
        <v>15</v>
      </c>
      <c r="F329" s="6" t="s">
        <v>916</v>
      </c>
      <c r="G329" s="4" t="s">
        <v>408</v>
      </c>
      <c r="H329" s="4" t="s">
        <v>408</v>
      </c>
      <c r="I329" s="4" t="s">
        <v>210</v>
      </c>
      <c r="J329" s="4">
        <v>96410</v>
      </c>
      <c r="K329" s="4" t="s">
        <v>117</v>
      </c>
      <c r="L329" s="4" t="s">
        <v>93</v>
      </c>
      <c r="M329" s="7">
        <v>43833</v>
      </c>
      <c r="N329">
        <f t="shared" si="5"/>
        <v>0</v>
      </c>
      <c r="P329" t="s">
        <v>47</v>
      </c>
    </row>
    <row r="330" spans="1:16" x14ac:dyDescent="0.25">
      <c r="A330" s="5">
        <v>43837</v>
      </c>
      <c r="B330" s="8"/>
      <c r="C330" t="s">
        <v>300</v>
      </c>
      <c r="D330" s="10">
        <v>3830</v>
      </c>
      <c r="E330" s="4" t="s">
        <v>15</v>
      </c>
      <c r="F330" s="6" t="s">
        <v>194</v>
      </c>
      <c r="G330" s="4" t="s">
        <v>301</v>
      </c>
      <c r="H330" s="4" t="s">
        <v>301</v>
      </c>
      <c r="I330" s="4" t="s">
        <v>212</v>
      </c>
      <c r="J330" s="4"/>
      <c r="K330" s="4" t="s">
        <v>23</v>
      </c>
      <c r="L330" s="4" t="s">
        <v>21</v>
      </c>
      <c r="M330" s="7">
        <v>43836</v>
      </c>
      <c r="N330">
        <f t="shared" si="5"/>
        <v>0</v>
      </c>
      <c r="P330" t="s">
        <v>17</v>
      </c>
    </row>
    <row r="331" spans="1:16" x14ac:dyDescent="0.25">
      <c r="A331" s="5">
        <v>43881</v>
      </c>
      <c r="B331" s="8">
        <v>4501927033</v>
      </c>
      <c r="C331" t="s">
        <v>748</v>
      </c>
      <c r="D331" s="10">
        <v>5778.13</v>
      </c>
      <c r="E331" s="4" t="s">
        <v>15</v>
      </c>
      <c r="F331" s="6" t="s">
        <v>194</v>
      </c>
      <c r="G331" s="4" t="s">
        <v>193</v>
      </c>
      <c r="H331" s="4" t="s">
        <v>193</v>
      </c>
      <c r="I331" s="4" t="s">
        <v>210</v>
      </c>
      <c r="J331" s="4">
        <v>141532</v>
      </c>
      <c r="K331" s="4" t="s">
        <v>23</v>
      </c>
      <c r="L331" s="4" t="s">
        <v>93</v>
      </c>
      <c r="M331" s="7">
        <v>43836</v>
      </c>
      <c r="N331">
        <f t="shared" si="5"/>
        <v>0</v>
      </c>
    </row>
    <row r="332" spans="1:16" x14ac:dyDescent="0.25">
      <c r="A332" s="5">
        <v>43817</v>
      </c>
      <c r="B332" s="8" t="s">
        <v>114</v>
      </c>
      <c r="C332" t="s">
        <v>1073</v>
      </c>
      <c r="D332" s="10"/>
      <c r="E332" s="4" t="s">
        <v>15</v>
      </c>
      <c r="F332" s="6" t="s">
        <v>228</v>
      </c>
      <c r="G332" s="4" t="s">
        <v>112</v>
      </c>
      <c r="H332" s="4" t="s">
        <v>112</v>
      </c>
      <c r="I332" s="4" t="s">
        <v>210</v>
      </c>
      <c r="J332" s="4">
        <v>95101</v>
      </c>
      <c r="K332" s="4" t="s">
        <v>117</v>
      </c>
      <c r="L332" s="4" t="s">
        <v>93</v>
      </c>
      <c r="M332" s="7">
        <v>43838</v>
      </c>
      <c r="N332">
        <f t="shared" si="5"/>
        <v>21</v>
      </c>
      <c r="P332" t="s">
        <v>113</v>
      </c>
    </row>
    <row r="333" spans="1:16" x14ac:dyDescent="0.25">
      <c r="A333" s="5">
        <v>43838</v>
      </c>
      <c r="B333" s="8">
        <v>10599589</v>
      </c>
      <c r="C333" t="s">
        <v>311</v>
      </c>
      <c r="D333" s="10">
        <v>4673</v>
      </c>
      <c r="E333" s="4" t="s">
        <v>15</v>
      </c>
      <c r="F333" s="6" t="s">
        <v>511</v>
      </c>
      <c r="G333" s="4" t="s">
        <v>312</v>
      </c>
      <c r="H333" s="4" t="s">
        <v>312</v>
      </c>
      <c r="I333" s="4" t="s">
        <v>212</v>
      </c>
      <c r="J333" s="6" t="s">
        <v>512</v>
      </c>
      <c r="K333" s="4" t="s">
        <v>117</v>
      </c>
      <c r="L333" s="4" t="s">
        <v>21</v>
      </c>
      <c r="M333" s="7">
        <v>43838</v>
      </c>
      <c r="N333">
        <f t="shared" si="5"/>
        <v>0</v>
      </c>
      <c r="P333" t="s">
        <v>313</v>
      </c>
    </row>
    <row r="334" spans="1:16" x14ac:dyDescent="0.25">
      <c r="A334" s="5">
        <v>43892</v>
      </c>
      <c r="B334" s="8" t="s">
        <v>322</v>
      </c>
      <c r="C334" t="s">
        <v>798</v>
      </c>
      <c r="D334" s="10">
        <v>183.99</v>
      </c>
      <c r="E334" s="4" t="s">
        <v>15</v>
      </c>
      <c r="F334" s="6" t="s">
        <v>213</v>
      </c>
      <c r="G334" s="4" t="s">
        <v>152</v>
      </c>
      <c r="H334" s="4" t="s">
        <v>152</v>
      </c>
      <c r="I334" s="4" t="s">
        <v>780</v>
      </c>
      <c r="J334" s="4"/>
      <c r="K334" s="4" t="s">
        <v>23</v>
      </c>
      <c r="L334" s="4" t="s">
        <v>21</v>
      </c>
      <c r="M334" s="7">
        <v>43839</v>
      </c>
      <c r="N334">
        <f t="shared" si="5"/>
        <v>0</v>
      </c>
      <c r="P334" t="s">
        <v>25</v>
      </c>
    </row>
    <row r="335" spans="1:16" x14ac:dyDescent="0.25">
      <c r="A335" s="5">
        <v>43840</v>
      </c>
      <c r="B335" s="8">
        <v>10105035</v>
      </c>
      <c r="C335" t="s">
        <v>341</v>
      </c>
      <c r="D335" s="10">
        <v>0.01</v>
      </c>
      <c r="E335" s="4" t="s">
        <v>15</v>
      </c>
      <c r="F335" s="6" t="s">
        <v>181</v>
      </c>
      <c r="G335" s="4" t="s">
        <v>140</v>
      </c>
      <c r="H335" s="4" t="s">
        <v>140</v>
      </c>
      <c r="I335" s="4" t="s">
        <v>210</v>
      </c>
      <c r="J335" s="4"/>
      <c r="K335" s="4" t="s">
        <v>23</v>
      </c>
      <c r="L335" s="4" t="s">
        <v>20</v>
      </c>
      <c r="M335" s="7">
        <v>43840</v>
      </c>
      <c r="N335">
        <f t="shared" si="5"/>
        <v>0</v>
      </c>
      <c r="P335" t="s">
        <v>129</v>
      </c>
    </row>
    <row r="336" spans="1:16" x14ac:dyDescent="0.25">
      <c r="A336" s="5">
        <v>43843</v>
      </c>
      <c r="B336" s="8" t="s">
        <v>351</v>
      </c>
      <c r="C336" t="s">
        <v>379</v>
      </c>
      <c r="D336" s="10">
        <v>411.28</v>
      </c>
      <c r="E336" s="4" t="s">
        <v>15</v>
      </c>
      <c r="F336" s="6" t="s">
        <v>378</v>
      </c>
      <c r="G336" s="4" t="s">
        <v>352</v>
      </c>
      <c r="H336" s="4" t="s">
        <v>352</v>
      </c>
      <c r="I336" s="4" t="s">
        <v>210</v>
      </c>
      <c r="J336" s="4">
        <v>141590</v>
      </c>
      <c r="K336" s="4" t="s">
        <v>23</v>
      </c>
      <c r="L336" s="4" t="s">
        <v>20</v>
      </c>
      <c r="M336" s="7">
        <v>43840</v>
      </c>
      <c r="N336">
        <f t="shared" si="5"/>
        <v>0</v>
      </c>
      <c r="P336" t="s">
        <v>77</v>
      </c>
    </row>
    <row r="337" spans="1:18" x14ac:dyDescent="0.25">
      <c r="A337" s="5">
        <v>43861</v>
      </c>
      <c r="B337" s="8">
        <v>300026665</v>
      </c>
      <c r="C337" t="s">
        <v>545</v>
      </c>
      <c r="D337" s="10">
        <v>40000</v>
      </c>
      <c r="E337" s="4" t="s">
        <v>15</v>
      </c>
      <c r="F337" s="6" t="s">
        <v>629</v>
      </c>
      <c r="G337" s="4" t="s">
        <v>90</v>
      </c>
      <c r="H337" s="4" t="s">
        <v>90</v>
      </c>
      <c r="I337" s="4" t="s">
        <v>210</v>
      </c>
      <c r="J337" s="4">
        <v>96438</v>
      </c>
      <c r="K337" s="4" t="s">
        <v>117</v>
      </c>
      <c r="L337" s="4" t="s">
        <v>93</v>
      </c>
      <c r="M337" s="7">
        <v>43840</v>
      </c>
      <c r="N337">
        <f t="shared" si="5"/>
        <v>0</v>
      </c>
      <c r="P337" t="s">
        <v>47</v>
      </c>
    </row>
    <row r="338" spans="1:18" x14ac:dyDescent="0.25">
      <c r="A338" s="5">
        <v>43864</v>
      </c>
      <c r="B338" s="8">
        <v>10106323</v>
      </c>
      <c r="C338" t="s">
        <v>556</v>
      </c>
      <c r="D338" s="10">
        <v>38828.94</v>
      </c>
      <c r="E338" s="4" t="s">
        <v>15</v>
      </c>
      <c r="F338" s="6" t="s">
        <v>181</v>
      </c>
      <c r="G338" s="4" t="s">
        <v>140</v>
      </c>
      <c r="H338" s="4" t="s">
        <v>140</v>
      </c>
      <c r="I338" s="4" t="s">
        <v>210</v>
      </c>
      <c r="J338" s="4" t="s">
        <v>557</v>
      </c>
      <c r="K338" s="4" t="s">
        <v>23</v>
      </c>
      <c r="L338" s="4" t="s">
        <v>20</v>
      </c>
      <c r="M338" s="5">
        <v>43840</v>
      </c>
      <c r="N338">
        <f t="shared" si="5"/>
        <v>0</v>
      </c>
      <c r="P338" t="s">
        <v>129</v>
      </c>
    </row>
    <row r="339" spans="1:18" x14ac:dyDescent="0.25">
      <c r="A339" s="5">
        <v>43843</v>
      </c>
      <c r="B339" s="8" t="s">
        <v>345</v>
      </c>
      <c r="C339" t="s">
        <v>346</v>
      </c>
      <c r="D339" s="10">
        <v>448</v>
      </c>
      <c r="E339" s="4" t="s">
        <v>15</v>
      </c>
      <c r="F339" s="6" t="s">
        <v>180</v>
      </c>
      <c r="G339" s="4" t="s">
        <v>143</v>
      </c>
      <c r="H339" s="4" t="s">
        <v>143</v>
      </c>
      <c r="I339" s="4" t="s">
        <v>212</v>
      </c>
      <c r="J339" s="6" t="s">
        <v>510</v>
      </c>
      <c r="K339" s="4" t="s">
        <v>23</v>
      </c>
      <c r="L339" s="4" t="s">
        <v>21</v>
      </c>
      <c r="M339" s="7">
        <v>43843</v>
      </c>
      <c r="N339">
        <f t="shared" si="5"/>
        <v>0</v>
      </c>
      <c r="P339" t="s">
        <v>24</v>
      </c>
    </row>
    <row r="340" spans="1:18" x14ac:dyDescent="0.25">
      <c r="A340" s="5">
        <v>43843</v>
      </c>
      <c r="B340" s="8">
        <v>4501848666</v>
      </c>
      <c r="C340" t="s">
        <v>354</v>
      </c>
      <c r="D340" s="10">
        <v>310.42</v>
      </c>
      <c r="E340" s="4" t="s">
        <v>15</v>
      </c>
      <c r="F340" s="6" t="s">
        <v>207</v>
      </c>
      <c r="G340" s="4" t="s">
        <v>52</v>
      </c>
      <c r="H340" s="4" t="s">
        <v>52</v>
      </c>
      <c r="I340" s="4" t="s">
        <v>212</v>
      </c>
      <c r="J340" s="4">
        <v>86190</v>
      </c>
      <c r="K340" s="4" t="s">
        <v>23</v>
      </c>
      <c r="L340" s="4" t="s">
        <v>21</v>
      </c>
      <c r="M340" s="7">
        <v>43843</v>
      </c>
      <c r="N340">
        <f t="shared" si="5"/>
        <v>0</v>
      </c>
      <c r="P340" t="s">
        <v>17</v>
      </c>
    </row>
    <row r="341" spans="1:18" x14ac:dyDescent="0.25">
      <c r="A341" s="5">
        <v>43844</v>
      </c>
      <c r="B341" s="8">
        <v>51078338</v>
      </c>
      <c r="C341" t="s">
        <v>372</v>
      </c>
      <c r="D341" s="10">
        <v>1394.66</v>
      </c>
      <c r="E341" s="4" t="s">
        <v>15</v>
      </c>
      <c r="F341" s="6" t="s">
        <v>209</v>
      </c>
      <c r="G341" s="4" t="s">
        <v>371</v>
      </c>
      <c r="H341" s="4" t="s">
        <v>371</v>
      </c>
      <c r="I341" s="4" t="s">
        <v>212</v>
      </c>
      <c r="J341" s="4">
        <v>86220</v>
      </c>
      <c r="K341" s="4" t="s">
        <v>23</v>
      </c>
      <c r="L341" s="4" t="s">
        <v>21</v>
      </c>
      <c r="M341" s="7">
        <v>43844</v>
      </c>
      <c r="N341">
        <f t="shared" si="5"/>
        <v>0</v>
      </c>
      <c r="P341" t="s">
        <v>25</v>
      </c>
    </row>
    <row r="342" spans="1:18" x14ac:dyDescent="0.25">
      <c r="A342" s="5">
        <v>43844</v>
      </c>
      <c r="B342" s="8" t="s">
        <v>373</v>
      </c>
      <c r="C342" t="s">
        <v>374</v>
      </c>
      <c r="D342" s="10">
        <v>497.23</v>
      </c>
      <c r="E342" s="4" t="s">
        <v>15</v>
      </c>
      <c r="F342" s="6" t="s">
        <v>208</v>
      </c>
      <c r="G342" s="4" t="s">
        <v>29</v>
      </c>
      <c r="H342" s="4" t="s">
        <v>29</v>
      </c>
      <c r="I342" s="4" t="s">
        <v>212</v>
      </c>
      <c r="J342" s="4">
        <v>86228</v>
      </c>
      <c r="K342" s="4" t="s">
        <v>23</v>
      </c>
      <c r="L342" s="4" t="s">
        <v>21</v>
      </c>
      <c r="M342" s="7">
        <v>43844</v>
      </c>
      <c r="N342">
        <f t="shared" si="5"/>
        <v>0</v>
      </c>
      <c r="P342" t="s">
        <v>17</v>
      </c>
    </row>
    <row r="343" spans="1:18" x14ac:dyDescent="0.25">
      <c r="A343" s="5">
        <v>43846</v>
      </c>
      <c r="B343" s="8">
        <v>4500996538</v>
      </c>
      <c r="C343" t="s">
        <v>388</v>
      </c>
      <c r="D343" s="10">
        <v>455</v>
      </c>
      <c r="E343" s="4" t="s">
        <v>15</v>
      </c>
      <c r="F343" s="6" t="s">
        <v>395</v>
      </c>
      <c r="G343" s="4" t="s">
        <v>389</v>
      </c>
      <c r="H343" s="4" t="s">
        <v>389</v>
      </c>
      <c r="I343" s="4" t="s">
        <v>212</v>
      </c>
      <c r="J343" s="4">
        <v>86227</v>
      </c>
      <c r="K343" s="4" t="s">
        <v>23</v>
      </c>
      <c r="L343" s="4" t="s">
        <v>21</v>
      </c>
      <c r="M343" s="7">
        <v>43846</v>
      </c>
      <c r="N343">
        <f t="shared" si="5"/>
        <v>0</v>
      </c>
      <c r="P343" t="s">
        <v>17</v>
      </c>
    </row>
    <row r="344" spans="1:18" x14ac:dyDescent="0.25">
      <c r="A344" s="5">
        <v>43846</v>
      </c>
      <c r="B344" s="8" t="s">
        <v>385</v>
      </c>
      <c r="C344" t="s">
        <v>386</v>
      </c>
      <c r="D344" s="10">
        <v>2060.35</v>
      </c>
      <c r="E344" s="4" t="s">
        <v>15</v>
      </c>
      <c r="F344" s="6" t="s">
        <v>1128</v>
      </c>
      <c r="G344" s="4" t="s">
        <v>387</v>
      </c>
      <c r="H344" s="4" t="s">
        <v>387</v>
      </c>
      <c r="I344" s="4" t="s">
        <v>212</v>
      </c>
      <c r="J344" s="4">
        <v>86259</v>
      </c>
      <c r="K344" s="4" t="s">
        <v>23</v>
      </c>
      <c r="L344" s="4" t="s">
        <v>21</v>
      </c>
      <c r="M344" s="7">
        <v>43846</v>
      </c>
      <c r="N344">
        <f t="shared" si="5"/>
        <v>0</v>
      </c>
      <c r="P344" t="s">
        <v>24</v>
      </c>
    </row>
    <row r="345" spans="1:18" x14ac:dyDescent="0.25">
      <c r="A345" s="5">
        <v>43853</v>
      </c>
      <c r="B345" s="8">
        <v>58138</v>
      </c>
      <c r="C345" t="s">
        <v>450</v>
      </c>
      <c r="D345" s="10">
        <v>230</v>
      </c>
      <c r="E345" s="4" t="s">
        <v>15</v>
      </c>
      <c r="F345" s="6" t="s">
        <v>42</v>
      </c>
      <c r="G345" s="4" t="s">
        <v>41</v>
      </c>
      <c r="H345" s="4" t="s">
        <v>41</v>
      </c>
      <c r="I345" s="4" t="s">
        <v>212</v>
      </c>
      <c r="J345" s="6" t="s">
        <v>472</v>
      </c>
      <c r="K345" s="4" t="s">
        <v>23</v>
      </c>
      <c r="L345" s="4" t="s">
        <v>21</v>
      </c>
      <c r="M345" s="7">
        <v>43846</v>
      </c>
      <c r="N345">
        <f t="shared" si="5"/>
        <v>0</v>
      </c>
      <c r="P345" t="s">
        <v>25</v>
      </c>
    </row>
    <row r="346" spans="1:18" x14ac:dyDescent="0.25">
      <c r="A346" s="5">
        <v>43850</v>
      </c>
      <c r="B346" s="8">
        <v>4500144378</v>
      </c>
      <c r="C346" t="s">
        <v>403</v>
      </c>
      <c r="D346" s="10">
        <v>4294</v>
      </c>
      <c r="E346" s="4" t="s">
        <v>15</v>
      </c>
      <c r="F346" s="6" t="s">
        <v>517</v>
      </c>
      <c r="G346" s="4" t="s">
        <v>39</v>
      </c>
      <c r="H346" s="4" t="s">
        <v>39</v>
      </c>
      <c r="I346" s="4" t="s">
        <v>210</v>
      </c>
      <c r="J346" s="4">
        <v>96462</v>
      </c>
      <c r="K346" s="4" t="s">
        <v>117</v>
      </c>
      <c r="L346" s="4" t="s">
        <v>93</v>
      </c>
      <c r="M346" s="7">
        <v>43848</v>
      </c>
      <c r="N346">
        <f t="shared" si="5"/>
        <v>0</v>
      </c>
      <c r="P346" t="s">
        <v>47</v>
      </c>
    </row>
    <row r="347" spans="1:18" x14ac:dyDescent="0.25">
      <c r="A347" s="5">
        <v>43850</v>
      </c>
      <c r="B347" s="8">
        <v>227475</v>
      </c>
      <c r="C347" t="s">
        <v>412</v>
      </c>
      <c r="D347" s="10">
        <v>3110</v>
      </c>
      <c r="E347" s="4" t="s">
        <v>15</v>
      </c>
      <c r="F347" s="6" t="s">
        <v>376</v>
      </c>
      <c r="G347" s="4" t="s">
        <v>324</v>
      </c>
      <c r="H347" s="4" t="s">
        <v>324</v>
      </c>
      <c r="I347" s="4" t="s">
        <v>212</v>
      </c>
      <c r="J347" s="6" t="s">
        <v>637</v>
      </c>
      <c r="K347" s="4" t="s">
        <v>23</v>
      </c>
      <c r="L347" s="4" t="s">
        <v>21</v>
      </c>
      <c r="M347" s="7">
        <v>43850</v>
      </c>
      <c r="N347">
        <f t="shared" si="5"/>
        <v>0</v>
      </c>
      <c r="P347" t="s">
        <v>17</v>
      </c>
    </row>
    <row r="348" spans="1:18" x14ac:dyDescent="0.25">
      <c r="A348" s="5">
        <v>43850</v>
      </c>
      <c r="B348" s="8">
        <v>4501850450</v>
      </c>
      <c r="C348" t="s">
        <v>409</v>
      </c>
      <c r="D348" s="10">
        <v>163.91</v>
      </c>
      <c r="E348" s="4" t="s">
        <v>15</v>
      </c>
      <c r="F348" s="6" t="s">
        <v>207</v>
      </c>
      <c r="G348" s="4" t="s">
        <v>52</v>
      </c>
      <c r="H348" s="4" t="s">
        <v>52</v>
      </c>
      <c r="I348" s="4" t="s">
        <v>212</v>
      </c>
      <c r="J348" s="4">
        <v>86295</v>
      </c>
      <c r="K348" s="4" t="s">
        <v>23</v>
      </c>
      <c r="L348" s="4" t="s">
        <v>21</v>
      </c>
      <c r="M348" s="7">
        <v>43850</v>
      </c>
      <c r="N348">
        <f t="shared" si="5"/>
        <v>0</v>
      </c>
      <c r="P348" t="s">
        <v>17</v>
      </c>
    </row>
    <row r="349" spans="1:18" x14ac:dyDescent="0.25">
      <c r="A349" s="5">
        <v>43850</v>
      </c>
      <c r="B349" s="8" t="s">
        <v>410</v>
      </c>
      <c r="C349" t="s">
        <v>411</v>
      </c>
      <c r="D349" s="10">
        <v>215.6</v>
      </c>
      <c r="E349" s="4" t="s">
        <v>15</v>
      </c>
      <c r="F349" s="6" t="s">
        <v>208</v>
      </c>
      <c r="G349" s="4" t="s">
        <v>29</v>
      </c>
      <c r="H349" s="4" t="s">
        <v>29</v>
      </c>
      <c r="I349" s="4" t="s">
        <v>212</v>
      </c>
      <c r="J349" s="4">
        <v>86303</v>
      </c>
      <c r="K349" s="4" t="s">
        <v>23</v>
      </c>
      <c r="L349" s="4" t="s">
        <v>21</v>
      </c>
      <c r="M349" s="7">
        <v>43850</v>
      </c>
      <c r="N349">
        <f t="shared" si="5"/>
        <v>0</v>
      </c>
      <c r="P349" t="s">
        <v>17</v>
      </c>
    </row>
    <row r="350" spans="1:18" x14ac:dyDescent="0.25">
      <c r="A350" s="5">
        <v>43850</v>
      </c>
      <c r="B350" s="8" t="s">
        <v>415</v>
      </c>
      <c r="C350" t="s">
        <v>416</v>
      </c>
      <c r="D350" s="10">
        <v>72.8</v>
      </c>
      <c r="E350" s="4" t="s">
        <v>15</v>
      </c>
      <c r="F350" s="6" t="s">
        <v>208</v>
      </c>
      <c r="G350" s="4" t="s">
        <v>29</v>
      </c>
      <c r="H350" s="4" t="s">
        <v>29</v>
      </c>
      <c r="I350" s="4" t="s">
        <v>212</v>
      </c>
      <c r="J350" s="4">
        <v>86309</v>
      </c>
      <c r="K350" s="4" t="s">
        <v>23</v>
      </c>
      <c r="L350" s="4" t="s">
        <v>21</v>
      </c>
      <c r="M350" s="7">
        <v>43850</v>
      </c>
      <c r="N350">
        <f t="shared" si="5"/>
        <v>0</v>
      </c>
      <c r="P350" t="s">
        <v>17</v>
      </c>
    </row>
    <row r="351" spans="1:18" x14ac:dyDescent="0.25">
      <c r="A351" s="5">
        <v>43859</v>
      </c>
      <c r="B351" s="8">
        <v>4500759065</v>
      </c>
      <c r="C351" t="s">
        <v>498</v>
      </c>
      <c r="D351" s="10">
        <v>45000</v>
      </c>
      <c r="E351" s="4" t="s">
        <v>15</v>
      </c>
      <c r="F351" s="6" t="s">
        <v>245</v>
      </c>
      <c r="G351" s="4" t="s">
        <v>244</v>
      </c>
      <c r="H351" s="4" t="s">
        <v>244</v>
      </c>
      <c r="I351" s="4" t="s">
        <v>210</v>
      </c>
      <c r="J351" s="4"/>
      <c r="K351" s="4" t="s">
        <v>23</v>
      </c>
      <c r="L351" s="4" t="s">
        <v>20</v>
      </c>
      <c r="M351" s="7">
        <v>43850</v>
      </c>
      <c r="N351">
        <f t="shared" si="5"/>
        <v>0</v>
      </c>
      <c r="P351" t="s">
        <v>129</v>
      </c>
      <c r="R351" s="7">
        <v>43878</v>
      </c>
    </row>
    <row r="352" spans="1:18" x14ac:dyDescent="0.25">
      <c r="A352" s="5">
        <v>43838</v>
      </c>
      <c r="B352" s="8">
        <v>4501908058</v>
      </c>
      <c r="C352" t="s">
        <v>328</v>
      </c>
      <c r="D352" s="10">
        <v>30021.62</v>
      </c>
      <c r="E352" s="4" t="s">
        <v>15</v>
      </c>
      <c r="F352" s="6" t="s">
        <v>194</v>
      </c>
      <c r="G352" s="4" t="s">
        <v>193</v>
      </c>
      <c r="H352" s="4" t="s">
        <v>193</v>
      </c>
      <c r="I352" s="4" t="s">
        <v>210</v>
      </c>
      <c r="J352" s="4">
        <v>141639</v>
      </c>
      <c r="K352" s="4" t="s">
        <v>23</v>
      </c>
      <c r="L352" s="4" t="s">
        <v>93</v>
      </c>
      <c r="M352" s="7">
        <v>43851</v>
      </c>
      <c r="N352">
        <f t="shared" si="5"/>
        <v>13</v>
      </c>
      <c r="P352" t="s">
        <v>303</v>
      </c>
    </row>
    <row r="353" spans="1:16" x14ac:dyDescent="0.25">
      <c r="A353" s="5">
        <v>43850</v>
      </c>
      <c r="B353" s="8">
        <v>9900958236</v>
      </c>
      <c r="C353" t="s">
        <v>400</v>
      </c>
      <c r="D353" s="10"/>
      <c r="E353" s="4" t="s">
        <v>15</v>
      </c>
      <c r="F353" s="6" t="s">
        <v>226</v>
      </c>
      <c r="G353" s="4" t="s">
        <v>401</v>
      </c>
      <c r="H353" s="4" t="s">
        <v>401</v>
      </c>
      <c r="I353" s="4" t="s">
        <v>212</v>
      </c>
      <c r="J353" s="6" t="s">
        <v>478</v>
      </c>
      <c r="K353" s="4" t="s">
        <v>23</v>
      </c>
      <c r="L353" s="4" t="s">
        <v>21</v>
      </c>
      <c r="M353" s="7">
        <v>43851</v>
      </c>
      <c r="N353">
        <f t="shared" si="5"/>
        <v>1</v>
      </c>
      <c r="P353" t="s">
        <v>17</v>
      </c>
    </row>
    <row r="354" spans="1:16" x14ac:dyDescent="0.25">
      <c r="A354" s="5">
        <v>43851</v>
      </c>
      <c r="B354" s="8">
        <v>4501503912</v>
      </c>
      <c r="C354" t="s">
        <v>419</v>
      </c>
      <c r="D354" s="10">
        <v>820</v>
      </c>
      <c r="E354" s="4" t="s">
        <v>15</v>
      </c>
      <c r="F354" s="6" t="s">
        <v>340</v>
      </c>
      <c r="G354" s="4" t="s">
        <v>102</v>
      </c>
      <c r="H354" s="4" t="s">
        <v>102</v>
      </c>
      <c r="I354" s="4" t="s">
        <v>212</v>
      </c>
      <c r="J354" s="6" t="s">
        <v>477</v>
      </c>
      <c r="K354" s="4" t="s">
        <v>23</v>
      </c>
      <c r="L354" s="4" t="s">
        <v>21</v>
      </c>
      <c r="M354" s="7">
        <v>43851</v>
      </c>
      <c r="N354">
        <f t="shared" si="5"/>
        <v>0</v>
      </c>
      <c r="P354" t="s">
        <v>24</v>
      </c>
    </row>
    <row r="355" spans="1:16" x14ac:dyDescent="0.25">
      <c r="A355" s="5">
        <v>43840</v>
      </c>
      <c r="B355" s="8">
        <v>4500143655</v>
      </c>
      <c r="C355" t="s">
        <v>342</v>
      </c>
      <c r="D355" s="10">
        <v>655.29999999999995</v>
      </c>
      <c r="E355" s="4" t="s">
        <v>15</v>
      </c>
      <c r="F355" s="6" t="s">
        <v>517</v>
      </c>
      <c r="G355" s="4" t="s">
        <v>39</v>
      </c>
      <c r="H355" s="4" t="s">
        <v>39</v>
      </c>
      <c r="I355" s="4" t="s">
        <v>212</v>
      </c>
      <c r="J355" s="6" t="s">
        <v>518</v>
      </c>
      <c r="K355" s="4" t="s">
        <v>117</v>
      </c>
      <c r="L355" s="4" t="s">
        <v>21</v>
      </c>
      <c r="M355" s="7">
        <v>43852</v>
      </c>
      <c r="N355">
        <f t="shared" si="5"/>
        <v>12</v>
      </c>
      <c r="P355" t="s">
        <v>24</v>
      </c>
    </row>
    <row r="356" spans="1:16" x14ac:dyDescent="0.25">
      <c r="A356" s="5">
        <v>43852</v>
      </c>
      <c r="B356" s="8" t="s">
        <v>423</v>
      </c>
      <c r="C356" t="s">
        <v>424</v>
      </c>
      <c r="D356" s="10">
        <v>11332</v>
      </c>
      <c r="E356" s="4" t="s">
        <v>15</v>
      </c>
      <c r="F356" s="6" t="s">
        <v>515</v>
      </c>
      <c r="G356" s="4" t="s">
        <v>252</v>
      </c>
      <c r="H356" s="4" t="s">
        <v>252</v>
      </c>
      <c r="I356" s="4" t="s">
        <v>212</v>
      </c>
      <c r="J356" s="6" t="s">
        <v>516</v>
      </c>
      <c r="K356" s="4" t="s">
        <v>117</v>
      </c>
      <c r="L356" s="4" t="s">
        <v>21</v>
      </c>
      <c r="M356" s="7">
        <v>43852</v>
      </c>
      <c r="N356">
        <f t="shared" si="5"/>
        <v>0</v>
      </c>
      <c r="P356" t="s">
        <v>235</v>
      </c>
    </row>
    <row r="357" spans="1:16" x14ac:dyDescent="0.25">
      <c r="A357" s="5">
        <v>43852</v>
      </c>
      <c r="B357" s="8">
        <v>4501914125</v>
      </c>
      <c r="C357" t="s">
        <v>435</v>
      </c>
      <c r="D357" s="10">
        <v>675</v>
      </c>
      <c r="E357" s="4" t="s">
        <v>15</v>
      </c>
      <c r="F357" s="6" t="s">
        <v>194</v>
      </c>
      <c r="G357" s="4" t="s">
        <v>301</v>
      </c>
      <c r="H357" s="4" t="s">
        <v>301</v>
      </c>
      <c r="I357" s="4" t="s">
        <v>212</v>
      </c>
      <c r="J357" s="6" t="s">
        <v>476</v>
      </c>
      <c r="K357" s="4" t="s">
        <v>23</v>
      </c>
      <c r="L357" s="4" t="s">
        <v>21</v>
      </c>
      <c r="M357" s="7">
        <v>43852</v>
      </c>
      <c r="N357">
        <f t="shared" si="5"/>
        <v>0</v>
      </c>
      <c r="P357" t="s">
        <v>17</v>
      </c>
    </row>
    <row r="358" spans="1:16" x14ac:dyDescent="0.25">
      <c r="A358" s="5">
        <v>43853</v>
      </c>
      <c r="B358" s="8">
        <v>181337</v>
      </c>
      <c r="C358" t="s">
        <v>453</v>
      </c>
      <c r="D358" s="10">
        <v>7</v>
      </c>
      <c r="E358" s="4" t="s">
        <v>15</v>
      </c>
      <c r="F358" s="6" t="s">
        <v>213</v>
      </c>
      <c r="G358" s="4" t="s">
        <v>152</v>
      </c>
      <c r="H358" s="4" t="s">
        <v>152</v>
      </c>
      <c r="I358" s="4" t="s">
        <v>212</v>
      </c>
      <c r="J358" s="6" t="s">
        <v>473</v>
      </c>
      <c r="K358" s="4" t="s">
        <v>23</v>
      </c>
      <c r="L358" s="4" t="s">
        <v>21</v>
      </c>
      <c r="M358" s="7">
        <v>43853</v>
      </c>
      <c r="N358">
        <f t="shared" si="5"/>
        <v>0</v>
      </c>
      <c r="P358" t="s">
        <v>25</v>
      </c>
    </row>
    <row r="359" spans="1:16" x14ac:dyDescent="0.25">
      <c r="A359" s="5">
        <v>43854</v>
      </c>
      <c r="B359" s="8">
        <v>16636358</v>
      </c>
      <c r="C359" t="s">
        <v>462</v>
      </c>
      <c r="D359" s="10">
        <v>4637</v>
      </c>
      <c r="E359" s="4" t="s">
        <v>15</v>
      </c>
      <c r="F359" s="6" t="s">
        <v>628</v>
      </c>
      <c r="G359" s="4" t="s">
        <v>463</v>
      </c>
      <c r="H359" s="4" t="s">
        <v>463</v>
      </c>
      <c r="I359" s="4" t="s">
        <v>210</v>
      </c>
      <c r="J359" s="4">
        <v>96484</v>
      </c>
      <c r="K359" s="4" t="s">
        <v>117</v>
      </c>
      <c r="L359" s="4" t="s">
        <v>93</v>
      </c>
      <c r="M359" s="7">
        <v>43854</v>
      </c>
      <c r="N359">
        <f t="shared" si="5"/>
        <v>0</v>
      </c>
      <c r="P359" t="s">
        <v>47</v>
      </c>
    </row>
    <row r="360" spans="1:16" x14ac:dyDescent="0.25">
      <c r="A360" s="5">
        <v>43854</v>
      </c>
      <c r="B360" s="8" t="s">
        <v>455</v>
      </c>
      <c r="C360" t="s">
        <v>456</v>
      </c>
      <c r="D360" s="10">
        <v>1590.4</v>
      </c>
      <c r="E360" s="4" t="s">
        <v>15</v>
      </c>
      <c r="F360" s="6" t="s">
        <v>208</v>
      </c>
      <c r="G360" s="4" t="s">
        <v>29</v>
      </c>
      <c r="H360" s="4" t="s">
        <v>29</v>
      </c>
      <c r="I360" s="4" t="s">
        <v>212</v>
      </c>
      <c r="J360" s="6" t="s">
        <v>474</v>
      </c>
      <c r="K360" s="4" t="s">
        <v>23</v>
      </c>
      <c r="L360" s="4" t="s">
        <v>21</v>
      </c>
      <c r="M360" s="7">
        <v>43854</v>
      </c>
      <c r="N360">
        <f t="shared" si="5"/>
        <v>0</v>
      </c>
      <c r="P360" t="s">
        <v>25</v>
      </c>
    </row>
    <row r="361" spans="1:16" x14ac:dyDescent="0.25">
      <c r="A361" s="5">
        <v>43857</v>
      </c>
      <c r="B361" s="12" t="s">
        <v>483</v>
      </c>
      <c r="C361" t="s">
        <v>484</v>
      </c>
      <c r="D361" s="10">
        <v>770.56</v>
      </c>
      <c r="E361" s="4" t="s">
        <v>15</v>
      </c>
      <c r="F361" s="6" t="s">
        <v>208</v>
      </c>
      <c r="G361" s="4" t="s">
        <v>29</v>
      </c>
      <c r="H361" s="4" t="s">
        <v>29</v>
      </c>
      <c r="I361" s="4" t="s">
        <v>212</v>
      </c>
      <c r="J361" s="6" t="s">
        <v>508</v>
      </c>
      <c r="K361" s="4" t="s">
        <v>23</v>
      </c>
      <c r="L361" s="4" t="s">
        <v>21</v>
      </c>
      <c r="M361" s="7">
        <v>43857</v>
      </c>
      <c r="N361">
        <f t="shared" si="5"/>
        <v>0</v>
      </c>
      <c r="P361" t="s">
        <v>485</v>
      </c>
    </row>
    <row r="362" spans="1:16" x14ac:dyDescent="0.25">
      <c r="A362" s="5">
        <v>43858</v>
      </c>
      <c r="B362" s="8" t="s">
        <v>493</v>
      </c>
      <c r="C362" t="s">
        <v>494</v>
      </c>
      <c r="D362" s="10">
        <v>404.23</v>
      </c>
      <c r="E362" s="4" t="s">
        <v>15</v>
      </c>
      <c r="F362" s="6" t="s">
        <v>505</v>
      </c>
      <c r="G362" s="4" t="s">
        <v>500</v>
      </c>
      <c r="H362" s="4" t="s">
        <v>500</v>
      </c>
      <c r="I362" s="4" t="s">
        <v>212</v>
      </c>
      <c r="J362" s="6" t="s">
        <v>506</v>
      </c>
      <c r="K362" s="4" t="s">
        <v>23</v>
      </c>
      <c r="L362" s="4" t="s">
        <v>21</v>
      </c>
      <c r="M362" s="7">
        <v>43858</v>
      </c>
      <c r="N362">
        <f t="shared" si="5"/>
        <v>0</v>
      </c>
      <c r="P362" t="s">
        <v>25</v>
      </c>
    </row>
    <row r="363" spans="1:16" x14ac:dyDescent="0.25">
      <c r="A363" s="5">
        <v>43857</v>
      </c>
      <c r="B363" s="8">
        <v>4501916530</v>
      </c>
      <c r="C363" t="s">
        <v>482</v>
      </c>
      <c r="D363" s="10">
        <v>4870.92</v>
      </c>
      <c r="E363" s="4" t="s">
        <v>15</v>
      </c>
      <c r="F363" s="6" t="s">
        <v>194</v>
      </c>
      <c r="G363" s="4" t="s">
        <v>301</v>
      </c>
      <c r="H363" s="4" t="s">
        <v>193</v>
      </c>
      <c r="I363" s="4" t="s">
        <v>210</v>
      </c>
      <c r="J363" s="4">
        <v>141692</v>
      </c>
      <c r="K363" s="4" t="s">
        <v>23</v>
      </c>
      <c r="L363" s="4" t="s">
        <v>20</v>
      </c>
      <c r="M363" s="7">
        <v>43859</v>
      </c>
      <c r="N363">
        <f t="shared" si="5"/>
        <v>2</v>
      </c>
      <c r="P363" t="s">
        <v>129</v>
      </c>
    </row>
    <row r="364" spans="1:16" x14ac:dyDescent="0.25">
      <c r="A364" s="5">
        <v>43859</v>
      </c>
      <c r="B364" s="8">
        <v>4400194591</v>
      </c>
      <c r="C364" t="s">
        <v>503</v>
      </c>
      <c r="D364" s="10">
        <v>1802.39</v>
      </c>
      <c r="E364" s="4" t="s">
        <v>15</v>
      </c>
      <c r="F364" s="6" t="s">
        <v>206</v>
      </c>
      <c r="G364" s="4" t="s">
        <v>128</v>
      </c>
      <c r="H364" s="4" t="s">
        <v>128</v>
      </c>
      <c r="I364" s="4" t="s">
        <v>210</v>
      </c>
      <c r="J364" s="4">
        <v>141714</v>
      </c>
      <c r="K364" s="4" t="s">
        <v>23</v>
      </c>
      <c r="L364" s="4" t="s">
        <v>20</v>
      </c>
      <c r="M364" s="7">
        <v>43859</v>
      </c>
      <c r="N364">
        <f t="shared" si="5"/>
        <v>0</v>
      </c>
      <c r="P364" t="s">
        <v>129</v>
      </c>
    </row>
    <row r="365" spans="1:16" x14ac:dyDescent="0.25">
      <c r="A365" s="5">
        <v>43857</v>
      </c>
      <c r="B365" s="8">
        <v>6700004766</v>
      </c>
      <c r="C365" t="s">
        <v>465</v>
      </c>
      <c r="D365" s="10">
        <v>108000</v>
      </c>
      <c r="E365" s="4" t="s">
        <v>15</v>
      </c>
      <c r="F365" s="6" t="s">
        <v>517</v>
      </c>
      <c r="G365" s="4" t="s">
        <v>466</v>
      </c>
      <c r="H365" s="4" t="s">
        <v>466</v>
      </c>
      <c r="I365" s="4" t="s">
        <v>210</v>
      </c>
      <c r="J365" s="4">
        <v>96515</v>
      </c>
      <c r="K365" s="4" t="s">
        <v>117</v>
      </c>
      <c r="L365" s="4" t="s">
        <v>20</v>
      </c>
      <c r="M365" s="7">
        <v>43861</v>
      </c>
      <c r="N365">
        <f t="shared" si="5"/>
        <v>4</v>
      </c>
      <c r="P365" t="s">
        <v>47</v>
      </c>
    </row>
    <row r="366" spans="1:16" x14ac:dyDescent="0.25">
      <c r="A366" s="5">
        <v>43861</v>
      </c>
      <c r="B366" s="12" t="s">
        <v>549</v>
      </c>
      <c r="C366" t="s">
        <v>550</v>
      </c>
      <c r="D366" s="10">
        <v>1251.44</v>
      </c>
      <c r="E366" s="4" t="s">
        <v>15</v>
      </c>
      <c r="F366" s="6" t="s">
        <v>208</v>
      </c>
      <c r="G366" s="4" t="s">
        <v>29</v>
      </c>
      <c r="H366" s="4" t="s">
        <v>29</v>
      </c>
      <c r="I366" s="4" t="s">
        <v>212</v>
      </c>
      <c r="J366" s="6" t="s">
        <v>590</v>
      </c>
      <c r="K366" s="4" t="s">
        <v>23</v>
      </c>
      <c r="L366" s="4" t="s">
        <v>21</v>
      </c>
      <c r="M366" s="7">
        <v>43861</v>
      </c>
      <c r="N366">
        <f t="shared" si="5"/>
        <v>0</v>
      </c>
      <c r="P366" t="s">
        <v>25</v>
      </c>
    </row>
    <row r="367" spans="1:16" x14ac:dyDescent="0.25">
      <c r="A367" s="5">
        <v>43861</v>
      </c>
      <c r="B367" s="8" t="s">
        <v>543</v>
      </c>
      <c r="C367" t="s">
        <v>544</v>
      </c>
      <c r="D367" s="10">
        <v>147.85</v>
      </c>
      <c r="E367" s="4" t="s">
        <v>15</v>
      </c>
      <c r="F367" s="6" t="s">
        <v>223</v>
      </c>
      <c r="G367" s="4" t="s">
        <v>146</v>
      </c>
      <c r="H367" s="4" t="s">
        <v>146</v>
      </c>
      <c r="I367" s="4" t="s">
        <v>212</v>
      </c>
      <c r="J367" s="6" t="s">
        <v>591</v>
      </c>
      <c r="K367" s="4" t="s">
        <v>23</v>
      </c>
      <c r="L367" s="4" t="s">
        <v>21</v>
      </c>
      <c r="M367" s="7">
        <v>43861</v>
      </c>
      <c r="N367">
        <f t="shared" si="5"/>
        <v>0</v>
      </c>
      <c r="P367" t="s">
        <v>25</v>
      </c>
    </row>
    <row r="368" spans="1:16" x14ac:dyDescent="0.25">
      <c r="A368" s="5">
        <v>43864</v>
      </c>
      <c r="B368" s="8">
        <v>4501854775</v>
      </c>
      <c r="C368" t="s">
        <v>354</v>
      </c>
      <c r="D368" s="10">
        <v>310.42</v>
      </c>
      <c r="E368" s="4" t="s">
        <v>15</v>
      </c>
      <c r="F368" s="6" t="s">
        <v>207</v>
      </c>
      <c r="G368" s="4" t="s">
        <v>52</v>
      </c>
      <c r="H368" s="4" t="s">
        <v>52</v>
      </c>
      <c r="I368" s="4" t="s">
        <v>212</v>
      </c>
      <c r="J368" s="6" t="s">
        <v>589</v>
      </c>
      <c r="K368" s="4" t="s">
        <v>23</v>
      </c>
      <c r="L368" s="4" t="s">
        <v>21</v>
      </c>
      <c r="M368" s="7">
        <v>43864</v>
      </c>
      <c r="N368">
        <f t="shared" si="5"/>
        <v>0</v>
      </c>
      <c r="P368" t="s">
        <v>17</v>
      </c>
    </row>
    <row r="369" spans="1:16" x14ac:dyDescent="0.25">
      <c r="A369" s="5">
        <v>43866</v>
      </c>
      <c r="B369" s="8">
        <v>277536</v>
      </c>
      <c r="C369" t="s">
        <v>115</v>
      </c>
      <c r="D369" s="10">
        <v>898.28</v>
      </c>
      <c r="E369" s="4" t="s">
        <v>15</v>
      </c>
      <c r="F369" s="4"/>
      <c r="G369" s="4" t="s">
        <v>583</v>
      </c>
      <c r="H369" s="4" t="s">
        <v>583</v>
      </c>
      <c r="I369" s="4" t="s">
        <v>210</v>
      </c>
      <c r="J369" s="4">
        <v>141762</v>
      </c>
      <c r="K369" s="4" t="s">
        <v>23</v>
      </c>
      <c r="L369" s="4" t="s">
        <v>20</v>
      </c>
      <c r="M369" s="7">
        <v>43864</v>
      </c>
      <c r="N369">
        <f t="shared" si="5"/>
        <v>0</v>
      </c>
      <c r="P369" t="s">
        <v>77</v>
      </c>
    </row>
    <row r="370" spans="1:16" x14ac:dyDescent="0.25">
      <c r="A370" s="5">
        <v>43867</v>
      </c>
      <c r="B370" s="8">
        <v>4501856122</v>
      </c>
      <c r="C370" t="s">
        <v>595</v>
      </c>
      <c r="D370" s="10">
        <v>1078</v>
      </c>
      <c r="E370" s="4" t="s">
        <v>15</v>
      </c>
      <c r="F370" s="6" t="s">
        <v>207</v>
      </c>
      <c r="G370" s="4" t="s">
        <v>52</v>
      </c>
      <c r="H370" s="4" t="s">
        <v>52</v>
      </c>
      <c r="I370" s="4" t="s">
        <v>212</v>
      </c>
      <c r="J370" s="6" t="s">
        <v>602</v>
      </c>
      <c r="K370" s="4" t="s">
        <v>23</v>
      </c>
      <c r="L370" s="4" t="s">
        <v>21</v>
      </c>
      <c r="M370" s="7">
        <v>43864</v>
      </c>
      <c r="N370">
        <f t="shared" si="5"/>
        <v>0</v>
      </c>
      <c r="P370" t="s">
        <v>25</v>
      </c>
    </row>
    <row r="371" spans="1:16" x14ac:dyDescent="0.25">
      <c r="A371" s="5">
        <v>43868</v>
      </c>
      <c r="B371" s="8">
        <v>37976340</v>
      </c>
      <c r="D371" s="10"/>
      <c r="E371" s="4"/>
      <c r="F371" s="6" t="s">
        <v>1102</v>
      </c>
      <c r="G371" s="4" t="s">
        <v>606</v>
      </c>
      <c r="H371" s="4" t="s">
        <v>606</v>
      </c>
      <c r="I371" s="4" t="s">
        <v>210</v>
      </c>
      <c r="J371" s="4">
        <v>141745</v>
      </c>
      <c r="K371" s="4" t="s">
        <v>23</v>
      </c>
      <c r="L371" s="4" t="s">
        <v>20</v>
      </c>
      <c r="M371" s="7">
        <v>43864</v>
      </c>
      <c r="N371">
        <f t="shared" si="5"/>
        <v>0</v>
      </c>
      <c r="P371" t="s">
        <v>129</v>
      </c>
    </row>
    <row r="372" spans="1:16" x14ac:dyDescent="0.25">
      <c r="A372" s="5">
        <v>43871</v>
      </c>
      <c r="B372" s="12" t="s">
        <v>641</v>
      </c>
      <c r="C372" t="s">
        <v>642</v>
      </c>
      <c r="D372" s="10">
        <v>2200</v>
      </c>
      <c r="E372" s="4" t="s">
        <v>15</v>
      </c>
      <c r="F372" s="6" t="s">
        <v>677</v>
      </c>
      <c r="G372" s="4" t="s">
        <v>643</v>
      </c>
      <c r="H372" s="4" t="s">
        <v>643</v>
      </c>
      <c r="I372" s="4" t="s">
        <v>210</v>
      </c>
      <c r="J372" s="4" t="s">
        <v>644</v>
      </c>
      <c r="K372" s="4" t="s">
        <v>23</v>
      </c>
      <c r="L372" s="4" t="s">
        <v>20</v>
      </c>
      <c r="M372" s="7">
        <v>43864</v>
      </c>
      <c r="N372">
        <f t="shared" si="5"/>
        <v>0</v>
      </c>
      <c r="P372" t="s">
        <v>129</v>
      </c>
    </row>
    <row r="373" spans="1:16" x14ac:dyDescent="0.25">
      <c r="A373" s="5">
        <v>43865</v>
      </c>
      <c r="B373" s="8">
        <v>16646854</v>
      </c>
      <c r="C373" t="s">
        <v>560</v>
      </c>
      <c r="D373" s="10">
        <v>7458</v>
      </c>
      <c r="E373" s="4" t="s">
        <v>15</v>
      </c>
      <c r="F373" s="6" t="s">
        <v>628</v>
      </c>
      <c r="G373" s="4" t="s">
        <v>463</v>
      </c>
      <c r="H373" s="4" t="s">
        <v>463</v>
      </c>
      <c r="I373" s="4" t="s">
        <v>210</v>
      </c>
      <c r="J373" s="4">
        <v>96540</v>
      </c>
      <c r="K373" s="4" t="s">
        <v>117</v>
      </c>
      <c r="L373" s="4" t="s">
        <v>93</v>
      </c>
      <c r="M373" s="7">
        <v>43866</v>
      </c>
      <c r="N373">
        <f t="shared" si="5"/>
        <v>1</v>
      </c>
      <c r="P373" t="s">
        <v>47</v>
      </c>
    </row>
    <row r="374" spans="1:16" x14ac:dyDescent="0.25">
      <c r="A374" s="5">
        <v>43866</v>
      </c>
      <c r="B374" s="12" t="s">
        <v>574</v>
      </c>
      <c r="C374" t="s">
        <v>575</v>
      </c>
      <c r="D374" s="10">
        <v>28.69</v>
      </c>
      <c r="E374" s="4" t="s">
        <v>15</v>
      </c>
      <c r="F374" s="6" t="s">
        <v>208</v>
      </c>
      <c r="G374" s="4" t="s">
        <v>29</v>
      </c>
      <c r="H374" s="4" t="s">
        <v>29</v>
      </c>
      <c r="I374" s="4" t="s">
        <v>212</v>
      </c>
      <c r="J374" s="6" t="s">
        <v>586</v>
      </c>
      <c r="K374" s="4" t="s">
        <v>23</v>
      </c>
      <c r="L374" s="4" t="s">
        <v>21</v>
      </c>
      <c r="M374" s="7">
        <v>43866</v>
      </c>
      <c r="N374">
        <f t="shared" si="5"/>
        <v>0</v>
      </c>
      <c r="P374" t="s">
        <v>17</v>
      </c>
    </row>
    <row r="375" spans="1:16" x14ac:dyDescent="0.25">
      <c r="A375" s="5">
        <v>43866</v>
      </c>
      <c r="B375" s="8" t="s">
        <v>566</v>
      </c>
      <c r="C375" t="s">
        <v>567</v>
      </c>
      <c r="D375" s="10">
        <v>41.25</v>
      </c>
      <c r="E375" s="4" t="s">
        <v>15</v>
      </c>
      <c r="F375" s="6" t="s">
        <v>223</v>
      </c>
      <c r="G375" s="4" t="s">
        <v>146</v>
      </c>
      <c r="H375" s="4" t="s">
        <v>146</v>
      </c>
      <c r="I375" s="4" t="s">
        <v>212</v>
      </c>
      <c r="J375" s="6" t="s">
        <v>588</v>
      </c>
      <c r="K375" s="4" t="s">
        <v>23</v>
      </c>
      <c r="L375" s="4" t="s">
        <v>21</v>
      </c>
      <c r="M375" s="7">
        <v>43866</v>
      </c>
      <c r="N375">
        <f t="shared" si="5"/>
        <v>0</v>
      </c>
      <c r="P375" t="s">
        <v>25</v>
      </c>
    </row>
    <row r="376" spans="1:16" x14ac:dyDescent="0.25">
      <c r="A376" s="5">
        <v>43866</v>
      </c>
      <c r="B376" s="8" t="s">
        <v>568</v>
      </c>
      <c r="C376" t="s">
        <v>450</v>
      </c>
      <c r="D376" s="10">
        <v>785.2</v>
      </c>
      <c r="E376" s="4" t="s">
        <v>15</v>
      </c>
      <c r="F376" s="6" t="s">
        <v>223</v>
      </c>
      <c r="G376" s="4" t="s">
        <v>146</v>
      </c>
      <c r="H376" s="4" t="s">
        <v>146</v>
      </c>
      <c r="I376" s="4" t="s">
        <v>212</v>
      </c>
      <c r="J376" s="6" t="s">
        <v>587</v>
      </c>
      <c r="K376" s="4" t="s">
        <v>23</v>
      </c>
      <c r="L376" s="4" t="s">
        <v>21</v>
      </c>
      <c r="M376" s="7">
        <v>43866</v>
      </c>
      <c r="N376">
        <f t="shared" si="5"/>
        <v>0</v>
      </c>
      <c r="P376" t="s">
        <v>25</v>
      </c>
    </row>
    <row r="377" spans="1:16" x14ac:dyDescent="0.25">
      <c r="A377" s="5">
        <v>43866</v>
      </c>
      <c r="B377" s="8">
        <v>4500145964</v>
      </c>
      <c r="C377" t="s">
        <v>576</v>
      </c>
      <c r="D377" s="10">
        <v>677.61</v>
      </c>
      <c r="E377" s="4" t="s">
        <v>15</v>
      </c>
      <c r="F377" s="6" t="s">
        <v>517</v>
      </c>
      <c r="G377" s="4" t="s">
        <v>466</v>
      </c>
      <c r="H377" s="4" t="s">
        <v>466</v>
      </c>
      <c r="I377" s="4" t="s">
        <v>212</v>
      </c>
      <c r="J377" s="4">
        <v>21876</v>
      </c>
      <c r="K377" s="4" t="s">
        <v>117</v>
      </c>
      <c r="L377" s="4" t="s">
        <v>21</v>
      </c>
      <c r="M377" s="7">
        <v>43867</v>
      </c>
      <c r="N377">
        <f t="shared" si="5"/>
        <v>1</v>
      </c>
      <c r="P377" t="s">
        <v>24</v>
      </c>
    </row>
    <row r="378" spans="1:16" x14ac:dyDescent="0.25">
      <c r="A378" s="5">
        <v>43866</v>
      </c>
      <c r="B378" s="8">
        <v>4500937378</v>
      </c>
      <c r="C378" t="s">
        <v>578</v>
      </c>
      <c r="D378" s="10">
        <v>1000</v>
      </c>
      <c r="E378" s="4" t="s">
        <v>15</v>
      </c>
      <c r="F378" s="6" t="s">
        <v>630</v>
      </c>
      <c r="G378" s="4" t="s">
        <v>90</v>
      </c>
      <c r="H378" s="4" t="s">
        <v>90</v>
      </c>
      <c r="I378" s="4" t="s">
        <v>210</v>
      </c>
      <c r="J378" s="4">
        <v>96543</v>
      </c>
      <c r="K378" s="4" t="s">
        <v>117</v>
      </c>
      <c r="L378" s="4" t="s">
        <v>20</v>
      </c>
      <c r="M378" s="7">
        <v>43867</v>
      </c>
      <c r="N378">
        <f t="shared" si="5"/>
        <v>1</v>
      </c>
      <c r="P378" t="s">
        <v>383</v>
      </c>
    </row>
    <row r="379" spans="1:16" x14ac:dyDescent="0.25">
      <c r="A379" s="5">
        <v>43867</v>
      </c>
      <c r="B379" s="8" t="s">
        <v>593</v>
      </c>
      <c r="C379" t="s">
        <v>594</v>
      </c>
      <c r="D379" s="10">
        <v>459</v>
      </c>
      <c r="E379" s="4" t="s">
        <v>15</v>
      </c>
      <c r="F379" s="6" t="s">
        <v>180</v>
      </c>
      <c r="G379" s="4" t="s">
        <v>143</v>
      </c>
      <c r="H379" s="4" t="s">
        <v>143</v>
      </c>
      <c r="I379" s="4" t="s">
        <v>212</v>
      </c>
      <c r="J379" s="6" t="s">
        <v>603</v>
      </c>
      <c r="K379" s="4" t="s">
        <v>23</v>
      </c>
      <c r="L379" s="4" t="s">
        <v>21</v>
      </c>
      <c r="M379" s="7">
        <v>43867</v>
      </c>
      <c r="N379">
        <f t="shared" si="5"/>
        <v>0</v>
      </c>
      <c r="P379" t="s">
        <v>24</v>
      </c>
    </row>
    <row r="380" spans="1:16" x14ac:dyDescent="0.25">
      <c r="A380" s="5">
        <v>43865</v>
      </c>
      <c r="B380" s="8">
        <v>4501505482</v>
      </c>
      <c r="C380" t="s">
        <v>559</v>
      </c>
      <c r="D380" s="10">
        <v>860</v>
      </c>
      <c r="E380" s="4" t="s">
        <v>15</v>
      </c>
      <c r="F380" s="6" t="s">
        <v>340</v>
      </c>
      <c r="G380" s="4" t="s">
        <v>102</v>
      </c>
      <c r="H380" s="4" t="s">
        <v>102</v>
      </c>
      <c r="I380" s="4" t="s">
        <v>212</v>
      </c>
      <c r="J380" s="6" t="s">
        <v>619</v>
      </c>
      <c r="K380" s="4" t="s">
        <v>23</v>
      </c>
      <c r="L380" s="4" t="s">
        <v>21</v>
      </c>
      <c r="M380" s="7">
        <v>43868</v>
      </c>
      <c r="N380">
        <f t="shared" si="5"/>
        <v>3</v>
      </c>
      <c r="P380" t="s">
        <v>24</v>
      </c>
    </row>
    <row r="381" spans="1:16" x14ac:dyDescent="0.25">
      <c r="A381" s="5">
        <v>43868</v>
      </c>
      <c r="B381" s="12" t="s">
        <v>599</v>
      </c>
      <c r="C381" t="s">
        <v>600</v>
      </c>
      <c r="D381" s="10">
        <v>370.04</v>
      </c>
      <c r="E381" s="4" t="s">
        <v>15</v>
      </c>
      <c r="F381" s="6" t="s">
        <v>208</v>
      </c>
      <c r="G381" s="4" t="s">
        <v>29</v>
      </c>
      <c r="H381" s="4" t="s">
        <v>29</v>
      </c>
      <c r="I381" s="4" t="s">
        <v>212</v>
      </c>
      <c r="J381" s="6" t="s">
        <v>618</v>
      </c>
      <c r="K381" s="4" t="s">
        <v>23</v>
      </c>
      <c r="L381" s="4" t="s">
        <v>21</v>
      </c>
      <c r="M381" s="7">
        <v>43868</v>
      </c>
      <c r="N381">
        <f t="shared" si="5"/>
        <v>0</v>
      </c>
      <c r="P381" t="s">
        <v>25</v>
      </c>
    </row>
    <row r="382" spans="1:16" x14ac:dyDescent="0.25">
      <c r="A382" s="5">
        <v>43871</v>
      </c>
      <c r="B382" s="8">
        <v>58356</v>
      </c>
      <c r="C382" t="s">
        <v>612</v>
      </c>
      <c r="D382" s="10">
        <v>49.04</v>
      </c>
      <c r="E382" s="4" t="s">
        <v>15</v>
      </c>
      <c r="F382" s="6" t="s">
        <v>236</v>
      </c>
      <c r="G382" s="4" t="s">
        <v>41</v>
      </c>
      <c r="H382" s="4" t="s">
        <v>41</v>
      </c>
      <c r="I382" s="4" t="s">
        <v>212</v>
      </c>
      <c r="J382" s="6" t="s">
        <v>617</v>
      </c>
      <c r="K382" s="4" t="s">
        <v>23</v>
      </c>
      <c r="L382" s="4" t="s">
        <v>21</v>
      </c>
      <c r="M382" s="7">
        <v>43871</v>
      </c>
      <c r="N382">
        <f t="shared" si="5"/>
        <v>0</v>
      </c>
      <c r="P382" t="s">
        <v>25</v>
      </c>
    </row>
    <row r="383" spans="1:16" x14ac:dyDescent="0.25">
      <c r="A383" s="5">
        <v>43871</v>
      </c>
      <c r="B383" s="8">
        <v>4501857035</v>
      </c>
      <c r="C383" t="s">
        <v>640</v>
      </c>
      <c r="D383" s="10">
        <v>433.91</v>
      </c>
      <c r="E383" s="4" t="s">
        <v>15</v>
      </c>
      <c r="F383" s="6" t="s">
        <v>207</v>
      </c>
      <c r="G383" s="4" t="s">
        <v>52</v>
      </c>
      <c r="H383" s="4" t="s">
        <v>52</v>
      </c>
      <c r="I383" s="4" t="s">
        <v>212</v>
      </c>
      <c r="J383" s="6" t="s">
        <v>679</v>
      </c>
      <c r="K383" s="4" t="s">
        <v>23</v>
      </c>
      <c r="L383" s="4" t="s">
        <v>21</v>
      </c>
      <c r="M383" s="7">
        <v>43871</v>
      </c>
      <c r="N383">
        <f t="shared" si="5"/>
        <v>0</v>
      </c>
      <c r="P383" t="s">
        <v>17</v>
      </c>
    </row>
    <row r="384" spans="1:16" x14ac:dyDescent="0.25">
      <c r="A384" s="5">
        <v>43872</v>
      </c>
      <c r="B384" s="8">
        <v>200324</v>
      </c>
      <c r="C384" t="s">
        <v>654</v>
      </c>
      <c r="D384" s="10">
        <v>49.06</v>
      </c>
      <c r="E384" s="4" t="s">
        <v>15</v>
      </c>
      <c r="F384" s="6" t="s">
        <v>236</v>
      </c>
      <c r="G384" s="4" t="s">
        <v>26</v>
      </c>
      <c r="H384" s="4" t="s">
        <v>26</v>
      </c>
      <c r="I384" s="4" t="s">
        <v>212</v>
      </c>
      <c r="J384" s="6" t="s">
        <v>683</v>
      </c>
      <c r="K384" s="4" t="s">
        <v>23</v>
      </c>
      <c r="L384" s="4" t="s">
        <v>21</v>
      </c>
      <c r="M384" s="7">
        <v>43872</v>
      </c>
      <c r="N384">
        <f t="shared" si="5"/>
        <v>0</v>
      </c>
      <c r="P384" t="s">
        <v>25</v>
      </c>
    </row>
    <row r="385" spans="1:18" x14ac:dyDescent="0.25">
      <c r="A385" s="5">
        <v>43872</v>
      </c>
      <c r="B385" s="8">
        <v>4501857405</v>
      </c>
      <c r="C385" t="s">
        <v>640</v>
      </c>
      <c r="D385" s="10">
        <v>433.91</v>
      </c>
      <c r="E385" s="4" t="s">
        <v>15</v>
      </c>
      <c r="F385" s="6" t="s">
        <v>207</v>
      </c>
      <c r="G385" s="4" t="s">
        <v>52</v>
      </c>
      <c r="H385" s="4" t="s">
        <v>52</v>
      </c>
      <c r="I385" s="4" t="s">
        <v>212</v>
      </c>
      <c r="J385" s="6" t="s">
        <v>682</v>
      </c>
      <c r="K385" s="4" t="s">
        <v>23</v>
      </c>
      <c r="L385" s="4" t="s">
        <v>21</v>
      </c>
      <c r="M385" s="7">
        <v>43872</v>
      </c>
      <c r="N385">
        <f t="shared" si="5"/>
        <v>0</v>
      </c>
      <c r="P385" t="s">
        <v>17</v>
      </c>
    </row>
    <row r="386" spans="1:18" x14ac:dyDescent="0.25">
      <c r="A386" s="5">
        <v>43872</v>
      </c>
      <c r="B386" s="12" t="s">
        <v>648</v>
      </c>
      <c r="C386" t="s">
        <v>649</v>
      </c>
      <c r="D386" s="10">
        <v>105</v>
      </c>
      <c r="E386" s="4" t="s">
        <v>15</v>
      </c>
      <c r="F386" s="6" t="s">
        <v>208</v>
      </c>
      <c r="G386" s="4" t="s">
        <v>29</v>
      </c>
      <c r="H386" s="4" t="s">
        <v>29</v>
      </c>
      <c r="I386" s="4" t="s">
        <v>212</v>
      </c>
      <c r="J386" s="6" t="s">
        <v>681</v>
      </c>
      <c r="K386" s="4" t="s">
        <v>23</v>
      </c>
      <c r="L386" s="4" t="s">
        <v>21</v>
      </c>
      <c r="M386" s="7">
        <v>43872</v>
      </c>
      <c r="N386">
        <f t="shared" ref="N386:N449" si="6">IF(M386="","",IF(+M386-A386&lt;0,0,M386-A386))</f>
        <v>0</v>
      </c>
      <c r="P386" t="s">
        <v>17</v>
      </c>
    </row>
    <row r="387" spans="1:18" x14ac:dyDescent="0.25">
      <c r="A387" s="5">
        <v>43872</v>
      </c>
      <c r="B387" s="12" t="s">
        <v>657</v>
      </c>
      <c r="C387" t="s">
        <v>658</v>
      </c>
      <c r="D387" s="10">
        <v>643.79</v>
      </c>
      <c r="E387" s="4" t="s">
        <v>15</v>
      </c>
      <c r="F387" s="6" t="s">
        <v>208</v>
      </c>
      <c r="G387" s="4" t="s">
        <v>29</v>
      </c>
      <c r="H387" s="4" t="s">
        <v>29</v>
      </c>
      <c r="I387" s="4" t="s">
        <v>212</v>
      </c>
      <c r="J387" s="6" t="s">
        <v>680</v>
      </c>
      <c r="K387" s="4" t="s">
        <v>23</v>
      </c>
      <c r="L387" s="4" t="s">
        <v>21</v>
      </c>
      <c r="M387" s="7">
        <v>43872</v>
      </c>
      <c r="N387">
        <f t="shared" si="6"/>
        <v>0</v>
      </c>
      <c r="P387" t="s">
        <v>17</v>
      </c>
    </row>
    <row r="388" spans="1:18" x14ac:dyDescent="0.25">
      <c r="A388" s="5">
        <v>43861</v>
      </c>
      <c r="B388" s="8">
        <v>9900971071</v>
      </c>
      <c r="C388" t="s">
        <v>636</v>
      </c>
      <c r="D388" s="10">
        <v>575.63</v>
      </c>
      <c r="E388" s="4" t="s">
        <v>15</v>
      </c>
      <c r="F388" s="6" t="s">
        <v>226</v>
      </c>
      <c r="G388" s="4" t="s">
        <v>401</v>
      </c>
      <c r="H388" s="4" t="s">
        <v>401</v>
      </c>
      <c r="I388" s="4" t="s">
        <v>210</v>
      </c>
      <c r="J388" s="4">
        <v>141842</v>
      </c>
      <c r="K388" s="4" t="s">
        <v>23</v>
      </c>
      <c r="L388" s="4" t="s">
        <v>93</v>
      </c>
      <c r="M388" s="7">
        <v>43873</v>
      </c>
      <c r="N388">
        <f t="shared" si="6"/>
        <v>12</v>
      </c>
      <c r="P388" t="s">
        <v>303</v>
      </c>
    </row>
    <row r="389" spans="1:18" x14ac:dyDescent="0.25">
      <c r="A389" s="5">
        <v>43871</v>
      </c>
      <c r="B389" s="8">
        <v>4501922574</v>
      </c>
      <c r="C389" t="s">
        <v>613</v>
      </c>
      <c r="D389" s="10">
        <v>1290</v>
      </c>
      <c r="E389" s="4" t="s">
        <v>15</v>
      </c>
      <c r="F389" s="6" t="s">
        <v>194</v>
      </c>
      <c r="G389" s="4" t="s">
        <v>193</v>
      </c>
      <c r="H389" s="4" t="s">
        <v>193</v>
      </c>
      <c r="I389" s="4" t="s">
        <v>210</v>
      </c>
      <c r="J389" s="4">
        <v>141829</v>
      </c>
      <c r="K389" s="4" t="s">
        <v>23</v>
      </c>
      <c r="L389" s="4" t="s">
        <v>93</v>
      </c>
      <c r="M389" s="7">
        <v>43873</v>
      </c>
      <c r="N389">
        <f t="shared" si="6"/>
        <v>2</v>
      </c>
      <c r="P389" t="s">
        <v>303</v>
      </c>
      <c r="R389" s="7">
        <v>43880</v>
      </c>
    </row>
    <row r="390" spans="1:18" x14ac:dyDescent="0.25">
      <c r="A390" s="5">
        <v>43872</v>
      </c>
      <c r="B390" s="12" t="s">
        <v>656</v>
      </c>
      <c r="C390" t="s">
        <v>456</v>
      </c>
      <c r="D390" s="10">
        <v>956</v>
      </c>
      <c r="E390" s="4" t="s">
        <v>15</v>
      </c>
      <c r="F390" s="6" t="s">
        <v>208</v>
      </c>
      <c r="G390" s="4" t="s">
        <v>29</v>
      </c>
      <c r="H390" s="4" t="s">
        <v>29</v>
      </c>
      <c r="I390" s="4" t="s">
        <v>212</v>
      </c>
      <c r="J390" s="6" t="s">
        <v>684</v>
      </c>
      <c r="K390" s="4" t="s">
        <v>23</v>
      </c>
      <c r="L390" s="4" t="s">
        <v>21</v>
      </c>
      <c r="M390" s="7">
        <v>43873</v>
      </c>
      <c r="N390">
        <f t="shared" si="6"/>
        <v>1</v>
      </c>
      <c r="P390" t="s">
        <v>17</v>
      </c>
    </row>
    <row r="391" spans="1:18" x14ac:dyDescent="0.25">
      <c r="A391" s="5">
        <v>43873</v>
      </c>
      <c r="B391" s="12" t="s">
        <v>666</v>
      </c>
      <c r="C391" t="s">
        <v>667</v>
      </c>
      <c r="D391" s="10">
        <v>227.79</v>
      </c>
      <c r="E391" s="4" t="s">
        <v>15</v>
      </c>
      <c r="F391" s="6" t="s">
        <v>213</v>
      </c>
      <c r="G391" s="4" t="s">
        <v>152</v>
      </c>
      <c r="H391" s="4" t="s">
        <v>152</v>
      </c>
      <c r="I391" s="4" t="s">
        <v>210</v>
      </c>
      <c r="J391" s="6" t="s">
        <v>685</v>
      </c>
      <c r="K391" s="4" t="s">
        <v>23</v>
      </c>
      <c r="L391" s="4" t="s">
        <v>21</v>
      </c>
      <c r="M391" s="7">
        <v>43873</v>
      </c>
      <c r="N391">
        <f t="shared" si="6"/>
        <v>0</v>
      </c>
      <c r="P391" t="s">
        <v>25</v>
      </c>
    </row>
    <row r="392" spans="1:18" x14ac:dyDescent="0.25">
      <c r="A392" s="5">
        <v>43873</v>
      </c>
      <c r="B392" s="8" t="s">
        <v>660</v>
      </c>
      <c r="C392" t="s">
        <v>661</v>
      </c>
      <c r="D392" s="10">
        <v>1334</v>
      </c>
      <c r="E392" s="4" t="s">
        <v>15</v>
      </c>
      <c r="F392" s="6" t="s">
        <v>515</v>
      </c>
      <c r="G392" s="4" t="s">
        <v>252</v>
      </c>
      <c r="H392" s="4" t="s">
        <v>252</v>
      </c>
      <c r="I392" s="4" t="s">
        <v>212</v>
      </c>
      <c r="J392" s="4">
        <v>21824</v>
      </c>
      <c r="K392" s="4" t="s">
        <v>117</v>
      </c>
      <c r="L392" s="4" t="s">
        <v>21</v>
      </c>
      <c r="M392" s="7">
        <v>43873</v>
      </c>
      <c r="N392">
        <f t="shared" si="6"/>
        <v>0</v>
      </c>
      <c r="P392" t="s">
        <v>282</v>
      </c>
    </row>
    <row r="393" spans="1:18" x14ac:dyDescent="0.25">
      <c r="A393" s="5">
        <v>43873</v>
      </c>
      <c r="B393" s="8">
        <v>4500760358</v>
      </c>
      <c r="C393" t="s">
        <v>668</v>
      </c>
      <c r="D393" s="10">
        <v>22706.400000000001</v>
      </c>
      <c r="E393" s="4" t="s">
        <v>15</v>
      </c>
      <c r="F393" s="6" t="s">
        <v>245</v>
      </c>
      <c r="G393" s="4" t="s">
        <v>244</v>
      </c>
      <c r="H393" s="4" t="s">
        <v>244</v>
      </c>
      <c r="I393" s="4" t="s">
        <v>210</v>
      </c>
      <c r="J393" s="4">
        <v>141834</v>
      </c>
      <c r="K393" s="4" t="s">
        <v>23</v>
      </c>
      <c r="L393" s="4" t="s">
        <v>20</v>
      </c>
      <c r="M393" s="7">
        <v>43873</v>
      </c>
      <c r="N393">
        <f t="shared" si="6"/>
        <v>0</v>
      </c>
      <c r="P393" t="s">
        <v>129</v>
      </c>
    </row>
    <row r="394" spans="1:18" x14ac:dyDescent="0.25">
      <c r="A394" s="5">
        <v>43873</v>
      </c>
      <c r="B394" s="8" t="s">
        <v>670</v>
      </c>
      <c r="C394" t="s">
        <v>671</v>
      </c>
      <c r="D394" s="10">
        <v>1689.02</v>
      </c>
      <c r="E394" s="4" t="s">
        <v>15</v>
      </c>
      <c r="F394" s="6" t="s">
        <v>223</v>
      </c>
      <c r="G394" s="4" t="s">
        <v>146</v>
      </c>
      <c r="H394" s="4" t="s">
        <v>146</v>
      </c>
      <c r="I394" s="4" t="s">
        <v>210</v>
      </c>
      <c r="J394" s="6" t="s">
        <v>686</v>
      </c>
      <c r="K394" s="4" t="s">
        <v>23</v>
      </c>
      <c r="L394" s="4" t="s">
        <v>21</v>
      </c>
      <c r="M394" s="7">
        <v>43873</v>
      </c>
      <c r="N394">
        <f t="shared" si="6"/>
        <v>0</v>
      </c>
      <c r="P394" t="s">
        <v>25</v>
      </c>
    </row>
    <row r="395" spans="1:18" x14ac:dyDescent="0.25">
      <c r="A395" s="5">
        <v>43874</v>
      </c>
      <c r="B395" s="8">
        <v>58396</v>
      </c>
      <c r="C395" t="s">
        <v>608</v>
      </c>
      <c r="D395" s="10">
        <v>143.18</v>
      </c>
      <c r="E395" s="4" t="s">
        <v>15</v>
      </c>
      <c r="F395" s="6" t="s">
        <v>42</v>
      </c>
      <c r="G395" s="4" t="s">
        <v>41</v>
      </c>
      <c r="H395" s="4" t="s">
        <v>41</v>
      </c>
      <c r="I395" s="4" t="s">
        <v>210</v>
      </c>
      <c r="J395" s="6" t="s">
        <v>687</v>
      </c>
      <c r="K395" s="4" t="s">
        <v>23</v>
      </c>
      <c r="L395" s="4" t="s">
        <v>21</v>
      </c>
      <c r="M395" s="7">
        <v>43874</v>
      </c>
      <c r="N395">
        <f t="shared" si="6"/>
        <v>0</v>
      </c>
      <c r="P395" t="s">
        <v>25</v>
      </c>
    </row>
    <row r="396" spans="1:18" x14ac:dyDescent="0.25">
      <c r="A396" s="5">
        <v>43874</v>
      </c>
      <c r="B396" s="8">
        <v>4501858279</v>
      </c>
      <c r="C396" t="s">
        <v>675</v>
      </c>
      <c r="D396" s="10">
        <v>572.84</v>
      </c>
      <c r="E396" s="4" t="s">
        <v>15</v>
      </c>
      <c r="F396" s="6" t="s">
        <v>207</v>
      </c>
      <c r="G396" s="4" t="s">
        <v>52</v>
      </c>
      <c r="H396" s="4" t="s">
        <v>52</v>
      </c>
      <c r="I396" s="4" t="s">
        <v>212</v>
      </c>
      <c r="J396" s="6" t="s">
        <v>688</v>
      </c>
      <c r="K396" s="4" t="s">
        <v>23</v>
      </c>
      <c r="L396" s="4" t="s">
        <v>21</v>
      </c>
      <c r="M396" s="7">
        <v>43874</v>
      </c>
      <c r="N396">
        <f t="shared" si="6"/>
        <v>0</v>
      </c>
      <c r="P396" t="s">
        <v>17</v>
      </c>
    </row>
    <row r="397" spans="1:18" x14ac:dyDescent="0.25">
      <c r="A397" s="5">
        <v>43871</v>
      </c>
      <c r="B397" s="8">
        <v>4501922640</v>
      </c>
      <c r="C397" t="s">
        <v>646</v>
      </c>
      <c r="D397" s="10">
        <v>825</v>
      </c>
      <c r="E397" s="4" t="s">
        <v>15</v>
      </c>
      <c r="F397" s="6" t="s">
        <v>194</v>
      </c>
      <c r="G397" s="4" t="s">
        <v>193</v>
      </c>
      <c r="H397" s="4" t="s">
        <v>193</v>
      </c>
      <c r="I397" s="4" t="s">
        <v>210</v>
      </c>
      <c r="J397" s="4"/>
      <c r="K397" s="4" t="s">
        <v>23</v>
      </c>
      <c r="L397" s="4" t="s">
        <v>20</v>
      </c>
      <c r="M397" s="7">
        <v>43875</v>
      </c>
      <c r="N397">
        <f t="shared" si="6"/>
        <v>4</v>
      </c>
      <c r="P397" t="s">
        <v>129</v>
      </c>
    </row>
    <row r="398" spans="1:18" x14ac:dyDescent="0.25">
      <c r="A398" s="5">
        <v>43874</v>
      </c>
      <c r="B398" s="12" t="s">
        <v>689</v>
      </c>
      <c r="C398" t="s">
        <v>690</v>
      </c>
      <c r="D398" s="10">
        <v>1309.24</v>
      </c>
      <c r="E398" s="4" t="s">
        <v>15</v>
      </c>
      <c r="F398" s="6" t="s">
        <v>208</v>
      </c>
      <c r="G398" s="4" t="s">
        <v>29</v>
      </c>
      <c r="H398" s="4" t="s">
        <v>29</v>
      </c>
      <c r="I398" s="4" t="s">
        <v>212</v>
      </c>
      <c r="J398" s="6" t="s">
        <v>741</v>
      </c>
      <c r="K398" s="4" t="s">
        <v>23</v>
      </c>
      <c r="L398" s="4" t="s">
        <v>21</v>
      </c>
      <c r="M398" s="7">
        <v>43875</v>
      </c>
      <c r="N398">
        <f t="shared" si="6"/>
        <v>1</v>
      </c>
      <c r="P398" t="s">
        <v>54</v>
      </c>
    </row>
    <row r="399" spans="1:18" x14ac:dyDescent="0.25">
      <c r="A399" s="5">
        <v>43875</v>
      </c>
      <c r="B399" s="8" t="s">
        <v>691</v>
      </c>
      <c r="C399" t="s">
        <v>450</v>
      </c>
      <c r="D399" s="10">
        <v>149.5</v>
      </c>
      <c r="E399" s="4" t="s">
        <v>15</v>
      </c>
      <c r="F399" s="6" t="s">
        <v>742</v>
      </c>
      <c r="G399" s="4" t="s">
        <v>692</v>
      </c>
      <c r="H399" s="4" t="s">
        <v>692</v>
      </c>
      <c r="I399" s="4" t="s">
        <v>212</v>
      </c>
      <c r="J399" s="6" t="s">
        <v>743</v>
      </c>
      <c r="K399" s="4" t="s">
        <v>23</v>
      </c>
      <c r="L399" s="4" t="s">
        <v>21</v>
      </c>
      <c r="M399" s="7">
        <v>43875</v>
      </c>
      <c r="N399">
        <f t="shared" si="6"/>
        <v>0</v>
      </c>
      <c r="P399" t="s">
        <v>54</v>
      </c>
    </row>
    <row r="400" spans="1:18" x14ac:dyDescent="0.25">
      <c r="A400" s="5">
        <v>43875</v>
      </c>
      <c r="B400" s="8" t="s">
        <v>695</v>
      </c>
      <c r="C400" t="s">
        <v>696</v>
      </c>
      <c r="D400" s="10">
        <v>244</v>
      </c>
      <c r="E400" s="4" t="s">
        <v>15</v>
      </c>
      <c r="F400" s="6" t="s">
        <v>223</v>
      </c>
      <c r="G400" s="4" t="s">
        <v>146</v>
      </c>
      <c r="H400" s="4" t="s">
        <v>146</v>
      </c>
      <c r="I400" s="4" t="s">
        <v>212</v>
      </c>
      <c r="J400" s="6" t="s">
        <v>744</v>
      </c>
      <c r="K400" s="4" t="s">
        <v>23</v>
      </c>
      <c r="L400" s="4" t="s">
        <v>21</v>
      </c>
      <c r="M400" s="7">
        <v>43875</v>
      </c>
      <c r="N400">
        <f t="shared" si="6"/>
        <v>0</v>
      </c>
      <c r="P400" t="s">
        <v>54</v>
      </c>
    </row>
    <row r="401" spans="1:16" x14ac:dyDescent="0.25">
      <c r="A401" s="5">
        <v>43878</v>
      </c>
      <c r="B401" s="8" t="s">
        <v>699</v>
      </c>
      <c r="C401" t="s">
        <v>700</v>
      </c>
      <c r="D401" s="10">
        <v>85.38</v>
      </c>
      <c r="E401" s="4" t="s">
        <v>15</v>
      </c>
      <c r="F401" s="6" t="s">
        <v>224</v>
      </c>
      <c r="G401" s="4" t="s">
        <v>138</v>
      </c>
      <c r="H401" s="4" t="s">
        <v>138</v>
      </c>
      <c r="I401" s="4" t="s">
        <v>212</v>
      </c>
      <c r="J401" s="6" t="s">
        <v>745</v>
      </c>
      <c r="K401" s="4" t="s">
        <v>23</v>
      </c>
      <c r="L401" s="4" t="s">
        <v>21</v>
      </c>
      <c r="M401" s="7">
        <v>43878</v>
      </c>
      <c r="N401">
        <f t="shared" si="6"/>
        <v>0</v>
      </c>
      <c r="P401" t="s">
        <v>54</v>
      </c>
    </row>
    <row r="402" spans="1:16" x14ac:dyDescent="0.25">
      <c r="A402" s="5">
        <v>43878</v>
      </c>
      <c r="B402" s="8">
        <v>4501925326</v>
      </c>
      <c r="C402" t="s">
        <v>701</v>
      </c>
      <c r="D402" s="10">
        <v>640.74</v>
      </c>
      <c r="E402" s="4" t="s">
        <v>15</v>
      </c>
      <c r="F402" s="6" t="s">
        <v>194</v>
      </c>
      <c r="G402" s="4" t="s">
        <v>193</v>
      </c>
      <c r="H402" s="4" t="s">
        <v>193</v>
      </c>
      <c r="I402" s="4" t="s">
        <v>212</v>
      </c>
      <c r="J402" s="6" t="s">
        <v>746</v>
      </c>
      <c r="K402" s="4" t="s">
        <v>23</v>
      </c>
      <c r="L402" s="4" t="s">
        <v>21</v>
      </c>
      <c r="M402" s="7">
        <v>43878</v>
      </c>
      <c r="N402">
        <f t="shared" si="6"/>
        <v>0</v>
      </c>
      <c r="P402" t="s">
        <v>17</v>
      </c>
    </row>
    <row r="403" spans="1:16" x14ac:dyDescent="0.25">
      <c r="A403" s="5">
        <v>43878</v>
      </c>
      <c r="B403" s="8">
        <v>4068280</v>
      </c>
      <c r="C403" t="s">
        <v>704</v>
      </c>
      <c r="D403" s="10">
        <v>692</v>
      </c>
      <c r="E403" s="4" t="s">
        <v>15</v>
      </c>
      <c r="F403" s="6" t="s">
        <v>1101</v>
      </c>
      <c r="G403" s="4" t="s">
        <v>705</v>
      </c>
      <c r="H403" s="4" t="s">
        <v>705</v>
      </c>
      <c r="I403" s="4" t="s">
        <v>212</v>
      </c>
      <c r="J403" s="4">
        <v>86667</v>
      </c>
      <c r="K403" s="4"/>
      <c r="L403" s="4" t="s">
        <v>21</v>
      </c>
      <c r="M403" s="7">
        <v>43878</v>
      </c>
      <c r="N403">
        <f t="shared" si="6"/>
        <v>0</v>
      </c>
    </row>
    <row r="404" spans="1:16" x14ac:dyDescent="0.25">
      <c r="A404" s="5">
        <v>43900</v>
      </c>
      <c r="B404" s="8">
        <v>9900994243</v>
      </c>
      <c r="C404" t="s">
        <v>871</v>
      </c>
      <c r="D404" s="10">
        <v>2290.62</v>
      </c>
      <c r="E404" s="4" t="s">
        <v>15</v>
      </c>
      <c r="F404" s="4">
        <v>141875</v>
      </c>
      <c r="G404" s="4" t="s">
        <v>401</v>
      </c>
      <c r="H404" s="4" t="s">
        <v>401</v>
      </c>
      <c r="I404" s="4" t="s">
        <v>212</v>
      </c>
      <c r="J404" s="4" t="s">
        <v>957</v>
      </c>
      <c r="K404" s="4" t="s">
        <v>23</v>
      </c>
      <c r="L404" s="4" t="s">
        <v>21</v>
      </c>
      <c r="M404" s="7">
        <v>43878</v>
      </c>
      <c r="N404">
        <f t="shared" si="6"/>
        <v>0</v>
      </c>
      <c r="P404" t="s">
        <v>17</v>
      </c>
    </row>
    <row r="405" spans="1:16" x14ac:dyDescent="0.25">
      <c r="A405" s="5">
        <v>43875</v>
      </c>
      <c r="B405" s="8">
        <v>4500146720</v>
      </c>
      <c r="C405" t="s">
        <v>698</v>
      </c>
      <c r="D405" s="10">
        <v>2190</v>
      </c>
      <c r="E405" s="4" t="s">
        <v>15</v>
      </c>
      <c r="F405" s="6" t="s">
        <v>517</v>
      </c>
      <c r="G405" s="4" t="s">
        <v>466</v>
      </c>
      <c r="H405" s="4" t="s">
        <v>466</v>
      </c>
      <c r="I405" s="4" t="s">
        <v>212</v>
      </c>
      <c r="J405" s="4">
        <v>21917</v>
      </c>
      <c r="K405" s="4" t="s">
        <v>117</v>
      </c>
      <c r="L405" s="4" t="s">
        <v>21</v>
      </c>
      <c r="M405" s="7">
        <v>43879</v>
      </c>
      <c r="N405">
        <f t="shared" si="6"/>
        <v>4</v>
      </c>
      <c r="P405" t="s">
        <v>1131</v>
      </c>
    </row>
    <row r="406" spans="1:16" x14ac:dyDescent="0.25">
      <c r="A406" s="5">
        <v>43879</v>
      </c>
      <c r="B406" s="12" t="s">
        <v>719</v>
      </c>
      <c r="C406" t="s">
        <v>720</v>
      </c>
      <c r="D406" s="10">
        <v>954.99</v>
      </c>
      <c r="E406" s="4" t="s">
        <v>15</v>
      </c>
      <c r="F406" s="6" t="s">
        <v>213</v>
      </c>
      <c r="G406" s="4" t="s">
        <v>152</v>
      </c>
      <c r="H406" s="4" t="s">
        <v>152</v>
      </c>
      <c r="I406" s="4" t="s">
        <v>212</v>
      </c>
      <c r="J406" s="6" t="s">
        <v>732</v>
      </c>
      <c r="K406" s="4" t="s">
        <v>23</v>
      </c>
      <c r="L406" s="4" t="s">
        <v>21</v>
      </c>
      <c r="M406" s="7">
        <v>43879</v>
      </c>
      <c r="N406">
        <f t="shared" si="6"/>
        <v>0</v>
      </c>
      <c r="P406" t="s">
        <v>54</v>
      </c>
    </row>
    <row r="407" spans="1:16" x14ac:dyDescent="0.25">
      <c r="A407" s="5">
        <v>43879</v>
      </c>
      <c r="B407" s="8">
        <v>200434</v>
      </c>
      <c r="C407" t="s">
        <v>707</v>
      </c>
      <c r="D407" s="10">
        <v>124.74</v>
      </c>
      <c r="E407" s="4" t="s">
        <v>15</v>
      </c>
      <c r="F407" s="6" t="s">
        <v>236</v>
      </c>
      <c r="G407" s="4" t="s">
        <v>26</v>
      </c>
      <c r="H407" s="4" t="s">
        <v>26</v>
      </c>
      <c r="I407" s="4" t="s">
        <v>212</v>
      </c>
      <c r="J407" s="6" t="s">
        <v>734</v>
      </c>
      <c r="K407" s="4" t="s">
        <v>23</v>
      </c>
      <c r="L407" s="4" t="s">
        <v>21</v>
      </c>
      <c r="M407" s="7">
        <v>43879</v>
      </c>
      <c r="N407">
        <f t="shared" si="6"/>
        <v>0</v>
      </c>
      <c r="P407" t="s">
        <v>54</v>
      </c>
    </row>
    <row r="408" spans="1:16" x14ac:dyDescent="0.25">
      <c r="A408" s="5">
        <v>43879</v>
      </c>
      <c r="B408" s="8" t="s">
        <v>717</v>
      </c>
      <c r="C408" t="s">
        <v>718</v>
      </c>
      <c r="D408" s="10">
        <v>501</v>
      </c>
      <c r="E408" s="4" t="s">
        <v>15</v>
      </c>
      <c r="F408" s="6" t="s">
        <v>180</v>
      </c>
      <c r="G408" s="4" t="s">
        <v>143</v>
      </c>
      <c r="H408" s="4" t="s">
        <v>143</v>
      </c>
      <c r="I408" s="4" t="s">
        <v>212</v>
      </c>
      <c r="J408" s="4">
        <v>21929</v>
      </c>
      <c r="K408" s="4" t="s">
        <v>117</v>
      </c>
      <c r="L408" s="4" t="s">
        <v>21</v>
      </c>
      <c r="M408" s="7">
        <v>43879</v>
      </c>
      <c r="N408">
        <f t="shared" si="6"/>
        <v>0</v>
      </c>
      <c r="P408" t="s">
        <v>282</v>
      </c>
    </row>
    <row r="409" spans="1:16" x14ac:dyDescent="0.25">
      <c r="A409" s="5">
        <v>43879</v>
      </c>
      <c r="B409" s="8">
        <v>6700004938</v>
      </c>
      <c r="C409" t="s">
        <v>721</v>
      </c>
      <c r="D409" s="10">
        <v>674</v>
      </c>
      <c r="E409" s="4" t="s">
        <v>15</v>
      </c>
      <c r="F409" s="6" t="s">
        <v>517</v>
      </c>
      <c r="G409" s="4" t="s">
        <v>466</v>
      </c>
      <c r="H409" s="4" t="s">
        <v>466</v>
      </c>
      <c r="I409" s="4" t="s">
        <v>212</v>
      </c>
      <c r="J409" s="4">
        <v>21917</v>
      </c>
      <c r="K409" s="4" t="s">
        <v>117</v>
      </c>
      <c r="L409" s="4" t="s">
        <v>21</v>
      </c>
      <c r="M409" s="7">
        <v>43879</v>
      </c>
      <c r="N409">
        <f t="shared" si="6"/>
        <v>0</v>
      </c>
      <c r="P409" t="s">
        <v>282</v>
      </c>
    </row>
    <row r="410" spans="1:16" x14ac:dyDescent="0.25">
      <c r="A410" s="5">
        <v>43879</v>
      </c>
      <c r="B410" s="8" t="s">
        <v>715</v>
      </c>
      <c r="C410" t="s">
        <v>716</v>
      </c>
      <c r="D410" s="10">
        <v>70.72</v>
      </c>
      <c r="E410" s="4" t="s">
        <v>15</v>
      </c>
      <c r="F410" s="6" t="s">
        <v>224</v>
      </c>
      <c r="G410" s="4" t="s">
        <v>138</v>
      </c>
      <c r="H410" s="4" t="s">
        <v>138</v>
      </c>
      <c r="I410" s="4" t="s">
        <v>212</v>
      </c>
      <c r="J410" s="6" t="s">
        <v>733</v>
      </c>
      <c r="K410" s="4" t="s">
        <v>23</v>
      </c>
      <c r="L410" s="4" t="s">
        <v>21</v>
      </c>
      <c r="M410" s="7">
        <v>43879</v>
      </c>
      <c r="N410">
        <f t="shared" si="6"/>
        <v>0</v>
      </c>
      <c r="P410" t="s">
        <v>25</v>
      </c>
    </row>
    <row r="411" spans="1:16" x14ac:dyDescent="0.25">
      <c r="A411" s="5">
        <v>43879</v>
      </c>
      <c r="B411" s="8" t="s">
        <v>706</v>
      </c>
      <c r="C411" t="s">
        <v>416</v>
      </c>
      <c r="D411" s="10">
        <v>74.2</v>
      </c>
      <c r="E411" s="4" t="s">
        <v>15</v>
      </c>
      <c r="F411" s="6" t="s">
        <v>208</v>
      </c>
      <c r="G411" s="4" t="s">
        <v>29</v>
      </c>
      <c r="H411" s="4" t="s">
        <v>29</v>
      </c>
      <c r="I411" s="4" t="s">
        <v>212</v>
      </c>
      <c r="J411" s="6" t="s">
        <v>735</v>
      </c>
      <c r="K411" s="4" t="s">
        <v>23</v>
      </c>
      <c r="L411" s="4" t="s">
        <v>21</v>
      </c>
      <c r="M411" s="7">
        <v>43879</v>
      </c>
      <c r="N411">
        <f t="shared" si="6"/>
        <v>0</v>
      </c>
      <c r="P411" t="s">
        <v>17</v>
      </c>
    </row>
    <row r="412" spans="1:16" x14ac:dyDescent="0.25">
      <c r="A412" s="5">
        <v>43879</v>
      </c>
      <c r="B412" s="8" t="s">
        <v>722</v>
      </c>
      <c r="C412" t="s">
        <v>723</v>
      </c>
      <c r="D412" s="10">
        <v>1275</v>
      </c>
      <c r="E412" s="4" t="s">
        <v>15</v>
      </c>
      <c r="F412" s="6" t="s">
        <v>180</v>
      </c>
      <c r="G412" s="4" t="s">
        <v>143</v>
      </c>
      <c r="H412" s="4" t="s">
        <v>143</v>
      </c>
      <c r="I412" s="4" t="s">
        <v>212</v>
      </c>
      <c r="J412" s="6" t="s">
        <v>731</v>
      </c>
      <c r="K412" s="4" t="s">
        <v>23</v>
      </c>
      <c r="L412" s="4" t="s">
        <v>21</v>
      </c>
      <c r="M412" s="7">
        <v>43880</v>
      </c>
      <c r="N412">
        <f t="shared" si="6"/>
        <v>1</v>
      </c>
      <c r="P412" t="s">
        <v>724</v>
      </c>
    </row>
    <row r="413" spans="1:16" x14ac:dyDescent="0.25">
      <c r="A413" s="5">
        <v>43880</v>
      </c>
      <c r="B413" s="8">
        <v>5002915037</v>
      </c>
      <c r="C413" t="s">
        <v>726</v>
      </c>
      <c r="D413" s="10">
        <v>159.26</v>
      </c>
      <c r="E413" s="4" t="s">
        <v>15</v>
      </c>
      <c r="F413" s="6" t="s">
        <v>919</v>
      </c>
      <c r="G413" s="4" t="s">
        <v>727</v>
      </c>
      <c r="H413" s="4" t="s">
        <v>727</v>
      </c>
      <c r="I413" s="4" t="s">
        <v>212</v>
      </c>
      <c r="J413" s="4">
        <v>21964</v>
      </c>
      <c r="K413" s="4" t="s">
        <v>117</v>
      </c>
      <c r="L413" s="4" t="s">
        <v>21</v>
      </c>
      <c r="M413" s="7">
        <v>43880</v>
      </c>
      <c r="N413">
        <f t="shared" si="6"/>
        <v>0</v>
      </c>
      <c r="P413" t="s">
        <v>282</v>
      </c>
    </row>
    <row r="414" spans="1:16" x14ac:dyDescent="0.25">
      <c r="A414" s="5">
        <v>43881</v>
      </c>
      <c r="B414" s="8" t="s">
        <v>737</v>
      </c>
      <c r="C414" t="s">
        <v>738</v>
      </c>
      <c r="D414" s="10">
        <v>267.10000000000002</v>
      </c>
      <c r="E414" s="4" t="s">
        <v>15</v>
      </c>
      <c r="F414" s="6" t="s">
        <v>223</v>
      </c>
      <c r="G414" s="4" t="s">
        <v>146</v>
      </c>
      <c r="H414" s="4" t="s">
        <v>146</v>
      </c>
      <c r="I414" s="4" t="s">
        <v>212</v>
      </c>
      <c r="J414" s="4">
        <v>86783</v>
      </c>
      <c r="K414" s="4" t="s">
        <v>23</v>
      </c>
      <c r="L414" s="4" t="s">
        <v>21</v>
      </c>
      <c r="M414" s="7">
        <v>43881</v>
      </c>
      <c r="N414">
        <f t="shared" si="6"/>
        <v>0</v>
      </c>
      <c r="P414" t="s">
        <v>25</v>
      </c>
    </row>
    <row r="415" spans="1:16" x14ac:dyDescent="0.25">
      <c r="A415" s="5">
        <v>43879</v>
      </c>
      <c r="B415" s="8">
        <v>16662907</v>
      </c>
      <c r="C415" t="s">
        <v>728</v>
      </c>
      <c r="D415" s="10">
        <v>6120</v>
      </c>
      <c r="E415" s="4" t="s">
        <v>15</v>
      </c>
      <c r="F415" s="6" t="s">
        <v>628</v>
      </c>
      <c r="G415" s="4" t="s">
        <v>463</v>
      </c>
      <c r="H415" s="4" t="s">
        <v>463</v>
      </c>
      <c r="I415" s="4" t="s">
        <v>210</v>
      </c>
      <c r="J415" s="4">
        <v>96573</v>
      </c>
      <c r="K415" s="4" t="s">
        <v>117</v>
      </c>
      <c r="L415" s="4" t="s">
        <v>93</v>
      </c>
      <c r="M415" s="7">
        <v>43885</v>
      </c>
      <c r="N415">
        <f t="shared" si="6"/>
        <v>6</v>
      </c>
      <c r="P415" t="s">
        <v>47</v>
      </c>
    </row>
    <row r="416" spans="1:16" x14ac:dyDescent="0.25">
      <c r="A416" s="5">
        <v>43885</v>
      </c>
      <c r="B416" s="12" t="s">
        <v>758</v>
      </c>
      <c r="C416" t="s">
        <v>759</v>
      </c>
      <c r="D416" s="10">
        <v>76.010000000000005</v>
      </c>
      <c r="E416" s="4" t="s">
        <v>15</v>
      </c>
      <c r="F416" s="6" t="s">
        <v>213</v>
      </c>
      <c r="G416" s="4" t="s">
        <v>152</v>
      </c>
      <c r="H416" s="4" t="s">
        <v>152</v>
      </c>
      <c r="I416" s="4" t="s">
        <v>212</v>
      </c>
      <c r="J416" s="4">
        <v>86819</v>
      </c>
      <c r="K416" s="4" t="s">
        <v>23</v>
      </c>
      <c r="L416" s="4" t="s">
        <v>21</v>
      </c>
      <c r="M416" s="7">
        <v>43885</v>
      </c>
      <c r="N416">
        <f t="shared" si="6"/>
        <v>0</v>
      </c>
      <c r="P416" t="s">
        <v>54</v>
      </c>
    </row>
    <row r="417" spans="1:16" x14ac:dyDescent="0.25">
      <c r="A417" s="5">
        <v>43885</v>
      </c>
      <c r="B417" s="12" t="s">
        <v>763</v>
      </c>
      <c r="C417" t="s">
        <v>764</v>
      </c>
      <c r="D417" s="10">
        <v>181.2</v>
      </c>
      <c r="E417" s="4" t="s">
        <v>15</v>
      </c>
      <c r="F417" s="6" t="s">
        <v>213</v>
      </c>
      <c r="G417" s="4" t="s">
        <v>152</v>
      </c>
      <c r="H417" s="4" t="s">
        <v>152</v>
      </c>
      <c r="I417" s="4" t="s">
        <v>212</v>
      </c>
      <c r="J417" s="4">
        <v>86827</v>
      </c>
      <c r="K417" s="4" t="s">
        <v>23</v>
      </c>
      <c r="L417" s="4" t="s">
        <v>21</v>
      </c>
      <c r="M417" s="7">
        <v>43885</v>
      </c>
      <c r="N417">
        <f t="shared" si="6"/>
        <v>0</v>
      </c>
      <c r="P417" t="s">
        <v>54</v>
      </c>
    </row>
    <row r="418" spans="1:16" x14ac:dyDescent="0.25">
      <c r="A418" s="5">
        <v>43885</v>
      </c>
      <c r="B418" s="8" t="s">
        <v>757</v>
      </c>
      <c r="C418" t="s">
        <v>434</v>
      </c>
      <c r="D418" s="10">
        <v>56.38</v>
      </c>
      <c r="E418" s="4" t="s">
        <v>15</v>
      </c>
      <c r="F418" s="6" t="s">
        <v>224</v>
      </c>
      <c r="G418" s="4" t="s">
        <v>138</v>
      </c>
      <c r="H418" s="4" t="s">
        <v>138</v>
      </c>
      <c r="I418" s="4" t="s">
        <v>212</v>
      </c>
      <c r="J418" s="4">
        <v>86816</v>
      </c>
      <c r="K418" s="4" t="s">
        <v>23</v>
      </c>
      <c r="L418" s="4" t="s">
        <v>21</v>
      </c>
      <c r="M418" s="7">
        <v>43885</v>
      </c>
      <c r="N418">
        <f t="shared" si="6"/>
        <v>0</v>
      </c>
      <c r="P418" t="s">
        <v>54</v>
      </c>
    </row>
    <row r="419" spans="1:16" x14ac:dyDescent="0.25">
      <c r="A419" s="5">
        <v>43885</v>
      </c>
      <c r="B419" s="8">
        <v>7268565</v>
      </c>
      <c r="C419" t="s">
        <v>760</v>
      </c>
      <c r="D419" s="10">
        <v>285.60000000000002</v>
      </c>
      <c r="E419" s="4" t="s">
        <v>15</v>
      </c>
      <c r="F419" s="6" t="s">
        <v>931</v>
      </c>
      <c r="G419" s="4" t="s">
        <v>761</v>
      </c>
      <c r="H419" s="4" t="s">
        <v>761</v>
      </c>
      <c r="I419" s="4" t="s">
        <v>212</v>
      </c>
      <c r="J419" s="4">
        <v>86817</v>
      </c>
      <c r="K419" s="4" t="s">
        <v>23</v>
      </c>
      <c r="L419" s="4" t="s">
        <v>21</v>
      </c>
      <c r="M419" s="7">
        <v>43885</v>
      </c>
      <c r="N419">
        <f t="shared" si="6"/>
        <v>0</v>
      </c>
      <c r="P419" t="s">
        <v>17</v>
      </c>
    </row>
    <row r="420" spans="1:16" x14ac:dyDescent="0.25">
      <c r="A420" s="5">
        <v>43892</v>
      </c>
      <c r="B420" s="8">
        <v>6700005039</v>
      </c>
      <c r="C420" t="s">
        <v>799</v>
      </c>
      <c r="D420" s="10">
        <v>2345.5700000000002</v>
      </c>
      <c r="E420" s="4" t="s">
        <v>15</v>
      </c>
      <c r="F420" s="4">
        <v>10107</v>
      </c>
      <c r="G420" s="4" t="s">
        <v>39</v>
      </c>
      <c r="H420" s="4" t="s">
        <v>39</v>
      </c>
      <c r="I420" s="4" t="s">
        <v>771</v>
      </c>
      <c r="J420" s="4">
        <v>96583</v>
      </c>
      <c r="K420" s="4" t="s">
        <v>117</v>
      </c>
      <c r="L420" s="4" t="s">
        <v>20</v>
      </c>
      <c r="M420" s="7">
        <v>43885</v>
      </c>
      <c r="N420">
        <f t="shared" si="6"/>
        <v>0</v>
      </c>
      <c r="P420" t="s">
        <v>383</v>
      </c>
    </row>
    <row r="421" spans="1:16" x14ac:dyDescent="0.25">
      <c r="A421" s="5">
        <v>43881</v>
      </c>
      <c r="B421" s="8">
        <v>4501926775</v>
      </c>
      <c r="C421" t="s">
        <v>740</v>
      </c>
      <c r="D421" s="10">
        <v>4843</v>
      </c>
      <c r="E421" s="4" t="s">
        <v>15</v>
      </c>
      <c r="F421" s="6" t="s">
        <v>194</v>
      </c>
      <c r="G421" s="4" t="s">
        <v>193</v>
      </c>
      <c r="H421" s="4" t="s">
        <v>193</v>
      </c>
      <c r="I421" s="4" t="s">
        <v>210</v>
      </c>
      <c r="J421" s="4">
        <v>141920</v>
      </c>
      <c r="K421" s="4" t="s">
        <v>23</v>
      </c>
      <c r="L421" s="4" t="s">
        <v>93</v>
      </c>
      <c r="M421" s="7">
        <v>43886</v>
      </c>
      <c r="N421">
        <f t="shared" si="6"/>
        <v>5</v>
      </c>
      <c r="P421" t="s">
        <v>303</v>
      </c>
    </row>
    <row r="422" spans="1:16" x14ac:dyDescent="0.25">
      <c r="A422" s="5">
        <v>43886</v>
      </c>
      <c r="B422" s="12" t="s">
        <v>767</v>
      </c>
      <c r="C422" t="s">
        <v>768</v>
      </c>
      <c r="D422" s="10">
        <v>27.52</v>
      </c>
      <c r="E422" s="4" t="s">
        <v>15</v>
      </c>
      <c r="F422" s="6" t="s">
        <v>42</v>
      </c>
      <c r="G422" s="4" t="s">
        <v>41</v>
      </c>
      <c r="H422" s="4" t="s">
        <v>41</v>
      </c>
      <c r="I422" s="4" t="s">
        <v>212</v>
      </c>
      <c r="J422" s="4">
        <v>86834</v>
      </c>
      <c r="K422" s="4" t="s">
        <v>23</v>
      </c>
      <c r="L422" s="4" t="s">
        <v>21</v>
      </c>
      <c r="M422" s="7">
        <v>43886</v>
      </c>
      <c r="N422">
        <f t="shared" si="6"/>
        <v>0</v>
      </c>
      <c r="P422" t="s">
        <v>25</v>
      </c>
    </row>
    <row r="423" spans="1:16" x14ac:dyDescent="0.25">
      <c r="A423" s="5">
        <v>43887</v>
      </c>
      <c r="B423" s="8" t="s">
        <v>776</v>
      </c>
      <c r="C423" t="s">
        <v>777</v>
      </c>
      <c r="D423" s="10">
        <v>61.43</v>
      </c>
      <c r="E423" s="4" t="s">
        <v>15</v>
      </c>
      <c r="F423" s="6" t="s">
        <v>224</v>
      </c>
      <c r="G423" s="4" t="s">
        <v>138</v>
      </c>
      <c r="H423" s="4" t="s">
        <v>138</v>
      </c>
      <c r="I423" s="4" t="s">
        <v>212</v>
      </c>
      <c r="J423" s="4">
        <v>86861</v>
      </c>
      <c r="K423" s="4" t="s">
        <v>23</v>
      </c>
      <c r="L423" s="4" t="s">
        <v>21</v>
      </c>
      <c r="M423" s="7">
        <v>43887</v>
      </c>
      <c r="N423">
        <f t="shared" si="6"/>
        <v>0</v>
      </c>
      <c r="P423" t="s">
        <v>54</v>
      </c>
    </row>
    <row r="424" spans="1:16" x14ac:dyDescent="0.25">
      <c r="A424" s="5">
        <v>43887</v>
      </c>
      <c r="B424" s="8" t="s">
        <v>778</v>
      </c>
      <c r="C424" t="s">
        <v>450</v>
      </c>
      <c r="D424" s="10">
        <v>136.08000000000001</v>
      </c>
      <c r="E424" s="4" t="s">
        <v>15</v>
      </c>
      <c r="F424" s="6" t="s">
        <v>223</v>
      </c>
      <c r="G424" s="4" t="s">
        <v>779</v>
      </c>
      <c r="H424" s="4" t="s">
        <v>779</v>
      </c>
      <c r="I424" s="4" t="s">
        <v>780</v>
      </c>
      <c r="J424" s="4">
        <v>86866</v>
      </c>
      <c r="K424" s="4" t="s">
        <v>23</v>
      </c>
      <c r="L424" s="4" t="s">
        <v>21</v>
      </c>
      <c r="M424" s="7">
        <v>43887</v>
      </c>
      <c r="N424">
        <f t="shared" si="6"/>
        <v>0</v>
      </c>
      <c r="P424" t="s">
        <v>781</v>
      </c>
    </row>
    <row r="425" spans="1:16" x14ac:dyDescent="0.25">
      <c r="A425" s="5">
        <v>43889</v>
      </c>
      <c r="B425" s="8">
        <v>170639</v>
      </c>
      <c r="C425" t="s">
        <v>796</v>
      </c>
      <c r="D425" s="10">
        <v>307.62</v>
      </c>
      <c r="E425" s="4" t="s">
        <v>15</v>
      </c>
      <c r="F425" s="6" t="s">
        <v>30</v>
      </c>
      <c r="G425" s="4" t="s">
        <v>797</v>
      </c>
      <c r="H425" s="4" t="s">
        <v>797</v>
      </c>
      <c r="I425" s="4" t="s">
        <v>212</v>
      </c>
      <c r="J425" s="4">
        <v>86908</v>
      </c>
      <c r="K425" s="4" t="s">
        <v>23</v>
      </c>
      <c r="L425" s="4" t="s">
        <v>21</v>
      </c>
      <c r="M425" s="7">
        <v>43889</v>
      </c>
      <c r="N425">
        <f t="shared" si="6"/>
        <v>0</v>
      </c>
      <c r="P425" t="s">
        <v>25</v>
      </c>
    </row>
    <row r="426" spans="1:16" x14ac:dyDescent="0.25">
      <c r="A426" s="5">
        <v>43889</v>
      </c>
      <c r="B426" s="8" t="s">
        <v>787</v>
      </c>
      <c r="C426" t="s">
        <v>788</v>
      </c>
      <c r="D426" s="10">
        <v>35.14</v>
      </c>
      <c r="E426" s="4" t="s">
        <v>15</v>
      </c>
      <c r="F426" s="6" t="s">
        <v>224</v>
      </c>
      <c r="G426" s="4" t="s">
        <v>138</v>
      </c>
      <c r="H426" s="4" t="s">
        <v>138</v>
      </c>
      <c r="I426" s="4" t="s">
        <v>780</v>
      </c>
      <c r="J426" s="4">
        <v>86902</v>
      </c>
      <c r="K426" s="4" t="s">
        <v>23</v>
      </c>
      <c r="L426" s="4" t="s">
        <v>21</v>
      </c>
      <c r="M426" s="7">
        <v>43889</v>
      </c>
      <c r="N426">
        <f t="shared" si="6"/>
        <v>0</v>
      </c>
      <c r="P426" t="s">
        <v>789</v>
      </c>
    </row>
    <row r="427" spans="1:16" x14ac:dyDescent="0.25">
      <c r="A427" s="5">
        <v>43889</v>
      </c>
      <c r="B427" s="8" t="s">
        <v>790</v>
      </c>
      <c r="C427" t="s">
        <v>791</v>
      </c>
      <c r="D427" s="10">
        <v>123.23</v>
      </c>
      <c r="E427" s="4" t="s">
        <v>15</v>
      </c>
      <c r="F427" s="6" t="s">
        <v>223</v>
      </c>
      <c r="G427" s="4" t="s">
        <v>146</v>
      </c>
      <c r="H427" s="4" t="s">
        <v>146</v>
      </c>
      <c r="I427" s="4" t="s">
        <v>212</v>
      </c>
      <c r="J427" s="4">
        <v>86904</v>
      </c>
      <c r="K427" s="4" t="s">
        <v>23</v>
      </c>
      <c r="L427" s="4" t="s">
        <v>21</v>
      </c>
      <c r="M427" s="7">
        <v>43889</v>
      </c>
      <c r="N427">
        <f t="shared" si="6"/>
        <v>0</v>
      </c>
      <c r="P427" t="s">
        <v>25</v>
      </c>
    </row>
    <row r="428" spans="1:16" x14ac:dyDescent="0.25">
      <c r="A428" s="5">
        <v>43892</v>
      </c>
      <c r="B428" s="8" t="s">
        <v>800</v>
      </c>
      <c r="C428" t="s">
        <v>801</v>
      </c>
      <c r="D428" s="10">
        <v>77.39</v>
      </c>
      <c r="E428" s="4" t="s">
        <v>15</v>
      </c>
      <c r="F428" s="6" t="s">
        <v>224</v>
      </c>
      <c r="G428" s="4" t="s">
        <v>138</v>
      </c>
      <c r="H428" s="4" t="s">
        <v>138</v>
      </c>
      <c r="I428" s="4" t="s">
        <v>212</v>
      </c>
      <c r="J428" s="4">
        <v>86923</v>
      </c>
      <c r="K428" s="4" t="s">
        <v>23</v>
      </c>
      <c r="L428" s="4" t="s">
        <v>21</v>
      </c>
      <c r="M428" s="7">
        <v>43892</v>
      </c>
      <c r="N428">
        <f t="shared" si="6"/>
        <v>0</v>
      </c>
      <c r="P428" t="s">
        <v>54</v>
      </c>
    </row>
    <row r="429" spans="1:16" x14ac:dyDescent="0.25">
      <c r="A429" s="5">
        <v>43892</v>
      </c>
      <c r="B429" s="8">
        <v>4501863644</v>
      </c>
      <c r="C429" t="s">
        <v>803</v>
      </c>
      <c r="D429" s="10">
        <v>396.91</v>
      </c>
      <c r="E429" s="4" t="s">
        <v>15</v>
      </c>
      <c r="F429" s="6" t="s">
        <v>207</v>
      </c>
      <c r="G429" s="4" t="s">
        <v>52</v>
      </c>
      <c r="H429" s="4" t="s">
        <v>52</v>
      </c>
      <c r="I429" s="4" t="s">
        <v>212</v>
      </c>
      <c r="J429" s="4">
        <v>86931</v>
      </c>
      <c r="K429" s="4" t="s">
        <v>23</v>
      </c>
      <c r="L429" s="4" t="s">
        <v>21</v>
      </c>
      <c r="M429" s="7">
        <v>43892</v>
      </c>
      <c r="N429">
        <f t="shared" si="6"/>
        <v>0</v>
      </c>
      <c r="P429" t="s">
        <v>17</v>
      </c>
    </row>
    <row r="430" spans="1:16" x14ac:dyDescent="0.25">
      <c r="A430" s="5">
        <v>43892</v>
      </c>
      <c r="B430" s="8">
        <v>4501931210</v>
      </c>
      <c r="C430" t="s">
        <v>804</v>
      </c>
      <c r="D430" s="10">
        <v>617.46</v>
      </c>
      <c r="E430" s="4" t="s">
        <v>15</v>
      </c>
      <c r="F430" s="6" t="s">
        <v>194</v>
      </c>
      <c r="G430" s="4" t="s">
        <v>193</v>
      </c>
      <c r="H430" s="4" t="s">
        <v>193</v>
      </c>
      <c r="I430" s="4" t="s">
        <v>212</v>
      </c>
      <c r="J430" s="6" t="s">
        <v>805</v>
      </c>
      <c r="K430" s="4" t="s">
        <v>23</v>
      </c>
      <c r="L430" s="4" t="s">
        <v>21</v>
      </c>
      <c r="M430" s="7">
        <v>43891</v>
      </c>
      <c r="N430">
        <f t="shared" si="6"/>
        <v>0</v>
      </c>
    </row>
    <row r="431" spans="1:16" x14ac:dyDescent="0.25">
      <c r="A431" s="5">
        <v>43893</v>
      </c>
      <c r="B431" s="8">
        <v>200656</v>
      </c>
      <c r="C431" t="s">
        <v>561</v>
      </c>
      <c r="D431" s="10">
        <v>136.53</v>
      </c>
      <c r="E431" s="4" t="s">
        <v>15</v>
      </c>
      <c r="F431" s="6" t="s">
        <v>236</v>
      </c>
      <c r="G431" s="4" t="s">
        <v>26</v>
      </c>
      <c r="H431" s="4" t="s">
        <v>26</v>
      </c>
      <c r="I431" s="4" t="s">
        <v>212</v>
      </c>
      <c r="J431" s="4">
        <v>86960</v>
      </c>
      <c r="K431" s="4" t="s">
        <v>23</v>
      </c>
      <c r="L431" s="4" t="s">
        <v>21</v>
      </c>
      <c r="M431" s="7">
        <v>43893</v>
      </c>
      <c r="N431">
        <f t="shared" si="6"/>
        <v>0</v>
      </c>
      <c r="P431" t="s">
        <v>25</v>
      </c>
    </row>
    <row r="432" spans="1:16" x14ac:dyDescent="0.25">
      <c r="A432" s="5">
        <v>43893</v>
      </c>
      <c r="B432" s="8">
        <v>4501931405</v>
      </c>
      <c r="C432" t="s">
        <v>811</v>
      </c>
      <c r="D432" s="10">
        <v>1925</v>
      </c>
      <c r="E432" s="4" t="s">
        <v>15</v>
      </c>
      <c r="F432" s="6" t="s">
        <v>194</v>
      </c>
      <c r="G432" s="4" t="s">
        <v>193</v>
      </c>
      <c r="H432" s="4" t="s">
        <v>193</v>
      </c>
      <c r="I432" s="4" t="s">
        <v>212</v>
      </c>
      <c r="J432" s="4">
        <v>86947</v>
      </c>
      <c r="K432" s="4" t="s">
        <v>23</v>
      </c>
      <c r="L432" s="4" t="s">
        <v>21</v>
      </c>
      <c r="M432" s="7">
        <v>43893</v>
      </c>
      <c r="N432">
        <f t="shared" si="6"/>
        <v>0</v>
      </c>
      <c r="P432" t="s">
        <v>17</v>
      </c>
    </row>
    <row r="433" spans="1:16" x14ac:dyDescent="0.25">
      <c r="A433" s="5">
        <v>43893</v>
      </c>
      <c r="B433" s="8">
        <v>4501931588</v>
      </c>
      <c r="C433" t="s">
        <v>812</v>
      </c>
      <c r="D433" s="10">
        <v>980.8</v>
      </c>
      <c r="E433" s="4" t="s">
        <v>15</v>
      </c>
      <c r="F433" s="6" t="s">
        <v>194</v>
      </c>
      <c r="G433" s="4" t="s">
        <v>193</v>
      </c>
      <c r="H433" s="4" t="s">
        <v>193</v>
      </c>
      <c r="I433" s="4" t="s">
        <v>212</v>
      </c>
      <c r="J433" s="4">
        <v>86955</v>
      </c>
      <c r="K433" s="4" t="s">
        <v>23</v>
      </c>
      <c r="L433" s="4" t="s">
        <v>21</v>
      </c>
      <c r="M433" s="7">
        <v>43893</v>
      </c>
      <c r="N433">
        <f t="shared" si="6"/>
        <v>0</v>
      </c>
      <c r="P433" t="s">
        <v>17</v>
      </c>
    </row>
    <row r="434" spans="1:16" x14ac:dyDescent="0.25">
      <c r="A434" s="5">
        <v>43893</v>
      </c>
      <c r="B434" s="8" t="s">
        <v>807</v>
      </c>
      <c r="C434" t="s">
        <v>808</v>
      </c>
      <c r="D434" s="10">
        <v>28.7</v>
      </c>
      <c r="E434" s="4" t="s">
        <v>15</v>
      </c>
      <c r="F434" s="6" t="s">
        <v>208</v>
      </c>
      <c r="G434" s="4" t="s">
        <v>29</v>
      </c>
      <c r="H434" s="4" t="s">
        <v>29</v>
      </c>
      <c r="I434" s="4" t="s">
        <v>212</v>
      </c>
      <c r="J434" s="4">
        <v>86945</v>
      </c>
      <c r="K434" s="4" t="s">
        <v>23</v>
      </c>
      <c r="L434" s="4" t="s">
        <v>21</v>
      </c>
      <c r="M434" s="7">
        <v>43893</v>
      </c>
      <c r="N434">
        <f t="shared" si="6"/>
        <v>0</v>
      </c>
      <c r="P434" t="s">
        <v>17</v>
      </c>
    </row>
    <row r="435" spans="1:16" x14ac:dyDescent="0.25">
      <c r="A435" s="5">
        <v>43893</v>
      </c>
      <c r="B435" s="8" t="s">
        <v>809</v>
      </c>
      <c r="C435" t="s">
        <v>810</v>
      </c>
      <c r="D435" s="10">
        <v>167.47</v>
      </c>
      <c r="E435" s="4" t="s">
        <v>15</v>
      </c>
      <c r="F435" s="6" t="s">
        <v>208</v>
      </c>
      <c r="G435" s="4" t="s">
        <v>29</v>
      </c>
      <c r="H435" s="4" t="s">
        <v>29</v>
      </c>
      <c r="I435" s="4" t="s">
        <v>212</v>
      </c>
      <c r="J435" s="4">
        <v>86946</v>
      </c>
      <c r="K435" s="4" t="s">
        <v>23</v>
      </c>
      <c r="L435" s="4" t="s">
        <v>21</v>
      </c>
      <c r="M435" s="7">
        <v>43893</v>
      </c>
      <c r="N435">
        <f t="shared" si="6"/>
        <v>0</v>
      </c>
      <c r="P435" t="s">
        <v>17</v>
      </c>
    </row>
    <row r="436" spans="1:16" x14ac:dyDescent="0.25">
      <c r="A436" s="5">
        <v>43894</v>
      </c>
      <c r="B436" s="8">
        <v>4501932079</v>
      </c>
      <c r="C436" t="s">
        <v>818</v>
      </c>
      <c r="D436" s="10">
        <v>338</v>
      </c>
      <c r="E436" s="4" t="s">
        <v>15</v>
      </c>
      <c r="F436" s="6" t="s">
        <v>194</v>
      </c>
      <c r="G436" s="4" t="s">
        <v>193</v>
      </c>
      <c r="H436" s="4" t="s">
        <v>193</v>
      </c>
      <c r="I436" s="4" t="s">
        <v>212</v>
      </c>
      <c r="J436" s="4">
        <v>86970</v>
      </c>
      <c r="K436" s="4" t="s">
        <v>23</v>
      </c>
      <c r="L436" s="4" t="s">
        <v>21</v>
      </c>
      <c r="M436" s="7">
        <v>43894</v>
      </c>
      <c r="N436">
        <f t="shared" si="6"/>
        <v>0</v>
      </c>
      <c r="P436" t="s">
        <v>17</v>
      </c>
    </row>
    <row r="437" spans="1:16" x14ac:dyDescent="0.25">
      <c r="A437" s="5">
        <v>43894</v>
      </c>
      <c r="B437" s="8">
        <v>4501932094</v>
      </c>
      <c r="C437" t="s">
        <v>822</v>
      </c>
      <c r="D437" s="10">
        <v>205</v>
      </c>
      <c r="E437" s="4" t="s">
        <v>15</v>
      </c>
      <c r="F437" s="6" t="s">
        <v>194</v>
      </c>
      <c r="G437" s="4" t="s">
        <v>193</v>
      </c>
      <c r="H437" s="4" t="s">
        <v>193</v>
      </c>
      <c r="I437" s="4" t="s">
        <v>212</v>
      </c>
      <c r="J437" s="4">
        <v>86984</v>
      </c>
      <c r="K437" s="4" t="s">
        <v>23</v>
      </c>
      <c r="L437" s="4" t="s">
        <v>21</v>
      </c>
      <c r="M437" s="7">
        <v>43894</v>
      </c>
      <c r="N437">
        <f t="shared" si="6"/>
        <v>0</v>
      </c>
      <c r="P437" t="s">
        <v>17</v>
      </c>
    </row>
    <row r="438" spans="1:16" x14ac:dyDescent="0.25">
      <c r="A438" s="5">
        <v>43894</v>
      </c>
      <c r="B438" s="8">
        <v>4501864418</v>
      </c>
      <c r="C438" t="s">
        <v>816</v>
      </c>
      <c r="D438" s="10">
        <v>216.96</v>
      </c>
      <c r="E438" s="4" t="s">
        <v>15</v>
      </c>
      <c r="F438" s="6" t="s">
        <v>207</v>
      </c>
      <c r="G438" s="4" t="s">
        <v>52</v>
      </c>
      <c r="H438" s="4" t="s">
        <v>52</v>
      </c>
      <c r="I438" s="4" t="s">
        <v>212</v>
      </c>
      <c r="J438" s="4">
        <v>86941</v>
      </c>
      <c r="K438" s="4" t="s">
        <v>23</v>
      </c>
      <c r="L438" s="4" t="s">
        <v>21</v>
      </c>
      <c r="M438" s="7">
        <v>43894</v>
      </c>
      <c r="N438">
        <f t="shared" si="6"/>
        <v>0</v>
      </c>
      <c r="P438" t="s">
        <v>17</v>
      </c>
    </row>
    <row r="439" spans="1:16" x14ac:dyDescent="0.25">
      <c r="A439" s="5">
        <v>43894</v>
      </c>
      <c r="B439" s="8">
        <v>4501864589</v>
      </c>
      <c r="C439" t="s">
        <v>819</v>
      </c>
      <c r="D439" s="10">
        <v>2612</v>
      </c>
      <c r="E439" s="4" t="s">
        <v>15</v>
      </c>
      <c r="F439" s="6" t="s">
        <v>207</v>
      </c>
      <c r="G439" s="4" t="s">
        <v>52</v>
      </c>
      <c r="H439" s="4" t="s">
        <v>52</v>
      </c>
      <c r="I439" s="4" t="s">
        <v>212</v>
      </c>
      <c r="J439" s="4">
        <v>86987</v>
      </c>
      <c r="K439" s="4" t="s">
        <v>23</v>
      </c>
      <c r="L439" s="4" t="s">
        <v>21</v>
      </c>
      <c r="M439" s="7">
        <v>43894</v>
      </c>
      <c r="N439">
        <f t="shared" si="6"/>
        <v>0</v>
      </c>
      <c r="P439" t="s">
        <v>17</v>
      </c>
    </row>
    <row r="440" spans="1:16" x14ac:dyDescent="0.25">
      <c r="A440" s="5">
        <v>43888</v>
      </c>
      <c r="B440" s="8" t="s">
        <v>784</v>
      </c>
      <c r="C440" t="s">
        <v>785</v>
      </c>
      <c r="D440" s="10">
        <v>109.78</v>
      </c>
      <c r="E440" s="4" t="s">
        <v>15</v>
      </c>
      <c r="F440" s="6" t="s">
        <v>223</v>
      </c>
      <c r="G440" s="4" t="s">
        <v>146</v>
      </c>
      <c r="H440" s="4" t="s">
        <v>146</v>
      </c>
      <c r="I440" s="4" t="s">
        <v>210</v>
      </c>
      <c r="J440" s="4">
        <v>86991</v>
      </c>
      <c r="K440" s="4" t="s">
        <v>23</v>
      </c>
      <c r="L440" s="4" t="s">
        <v>21</v>
      </c>
      <c r="M440" s="7">
        <v>43895</v>
      </c>
      <c r="N440">
        <f t="shared" si="6"/>
        <v>7</v>
      </c>
      <c r="P440" t="s">
        <v>25</v>
      </c>
    </row>
    <row r="441" spans="1:16" x14ac:dyDescent="0.25">
      <c r="A441" s="5">
        <v>43894</v>
      </c>
      <c r="B441" s="8" t="s">
        <v>820</v>
      </c>
      <c r="C441" t="s">
        <v>821</v>
      </c>
      <c r="D441" s="10">
        <v>6.31</v>
      </c>
      <c r="E441" s="4" t="s">
        <v>15</v>
      </c>
      <c r="F441" s="4" t="s">
        <v>208</v>
      </c>
      <c r="G441" s="4" t="s">
        <v>29</v>
      </c>
      <c r="H441" s="4" t="s">
        <v>29</v>
      </c>
      <c r="I441" s="4" t="s">
        <v>212</v>
      </c>
      <c r="J441" s="4">
        <v>86996</v>
      </c>
      <c r="K441" s="4" t="s">
        <v>23</v>
      </c>
      <c r="L441" s="4" t="s">
        <v>21</v>
      </c>
      <c r="M441" s="7">
        <v>43895</v>
      </c>
      <c r="N441">
        <f t="shared" si="6"/>
        <v>1</v>
      </c>
      <c r="P441" t="s">
        <v>17</v>
      </c>
    </row>
    <row r="442" spans="1:16" x14ac:dyDescent="0.25">
      <c r="A442" s="5">
        <v>43894</v>
      </c>
      <c r="B442" s="8">
        <v>4600250436</v>
      </c>
      <c r="C442" t="s">
        <v>714</v>
      </c>
      <c r="D442" s="10">
        <v>3264</v>
      </c>
      <c r="E442" s="4" t="s">
        <v>15</v>
      </c>
      <c r="F442" s="6" t="s">
        <v>206</v>
      </c>
      <c r="G442" s="4" t="s">
        <v>128</v>
      </c>
      <c r="H442" s="4" t="s">
        <v>128</v>
      </c>
      <c r="I442" s="4" t="s">
        <v>212</v>
      </c>
      <c r="J442" s="6" t="s">
        <v>1231</v>
      </c>
      <c r="K442" s="4" t="s">
        <v>23</v>
      </c>
      <c r="L442" s="4" t="s">
        <v>21</v>
      </c>
      <c r="M442" s="7">
        <v>43896</v>
      </c>
      <c r="N442">
        <f t="shared" si="6"/>
        <v>2</v>
      </c>
    </row>
    <row r="443" spans="1:16" x14ac:dyDescent="0.25">
      <c r="A443" s="5">
        <v>43895</v>
      </c>
      <c r="B443" s="8" t="s">
        <v>824</v>
      </c>
      <c r="C443" t="s">
        <v>825</v>
      </c>
      <c r="D443" s="10">
        <v>300</v>
      </c>
      <c r="E443" s="4" t="s">
        <v>15</v>
      </c>
      <c r="F443" s="6" t="s">
        <v>308</v>
      </c>
      <c r="G443" s="4" t="s">
        <v>296</v>
      </c>
      <c r="H443" s="4" t="s">
        <v>296</v>
      </c>
      <c r="I443" s="4" t="s">
        <v>212</v>
      </c>
      <c r="J443" s="4">
        <v>86949</v>
      </c>
      <c r="K443" s="4" t="s">
        <v>23</v>
      </c>
      <c r="L443" s="4" t="s">
        <v>21</v>
      </c>
      <c r="M443" s="7">
        <v>43895</v>
      </c>
      <c r="N443">
        <f t="shared" si="6"/>
        <v>0</v>
      </c>
      <c r="P443" t="s">
        <v>17</v>
      </c>
    </row>
    <row r="444" spans="1:16" x14ac:dyDescent="0.25">
      <c r="A444" s="5">
        <v>43895</v>
      </c>
      <c r="B444" s="8">
        <v>182172</v>
      </c>
      <c r="C444" t="s">
        <v>826</v>
      </c>
      <c r="D444" s="10">
        <v>74.31</v>
      </c>
      <c r="E444" s="4" t="s">
        <v>15</v>
      </c>
      <c r="F444" s="6" t="s">
        <v>213</v>
      </c>
      <c r="G444" s="4" t="s">
        <v>152</v>
      </c>
      <c r="H444" s="4" t="s">
        <v>152</v>
      </c>
      <c r="I444" s="4" t="s">
        <v>212</v>
      </c>
      <c r="J444" s="4">
        <v>87007</v>
      </c>
      <c r="K444" s="4" t="s">
        <v>23</v>
      </c>
      <c r="L444" s="4" t="s">
        <v>21</v>
      </c>
      <c r="M444" s="7">
        <v>43895</v>
      </c>
      <c r="N444">
        <f t="shared" si="6"/>
        <v>0</v>
      </c>
      <c r="P444" t="s">
        <v>25</v>
      </c>
    </row>
    <row r="445" spans="1:16" ht="30" x14ac:dyDescent="0.25">
      <c r="A445" s="5">
        <v>43895</v>
      </c>
      <c r="B445" s="8">
        <v>308644</v>
      </c>
      <c r="C445" s="20" t="s">
        <v>827</v>
      </c>
      <c r="D445" s="10">
        <v>6326.94</v>
      </c>
      <c r="E445" s="4" t="s">
        <v>15</v>
      </c>
      <c r="F445" s="6" t="s">
        <v>860</v>
      </c>
      <c r="G445" s="4" t="s">
        <v>145</v>
      </c>
      <c r="H445" s="4" t="s">
        <v>145</v>
      </c>
      <c r="I445" s="4" t="s">
        <v>210</v>
      </c>
      <c r="J445" s="4">
        <v>139374</v>
      </c>
      <c r="K445" s="4" t="s">
        <v>23</v>
      </c>
      <c r="L445" s="4" t="s">
        <v>93</v>
      </c>
      <c r="M445" s="7">
        <v>43904</v>
      </c>
      <c r="N445">
        <f t="shared" si="6"/>
        <v>9</v>
      </c>
      <c r="P445" t="s">
        <v>303</v>
      </c>
    </row>
    <row r="446" spans="1:16" x14ac:dyDescent="0.25">
      <c r="A446" s="5">
        <v>43895</v>
      </c>
      <c r="B446" s="8" t="s">
        <v>828</v>
      </c>
      <c r="C446" t="s">
        <v>829</v>
      </c>
      <c r="D446" s="10">
        <v>194.97</v>
      </c>
      <c r="E446" s="4" t="s">
        <v>15</v>
      </c>
      <c r="F446" s="6" t="s">
        <v>223</v>
      </c>
      <c r="G446" s="4" t="s">
        <v>146</v>
      </c>
      <c r="H446" s="4" t="s">
        <v>146</v>
      </c>
      <c r="I446" s="4" t="s">
        <v>212</v>
      </c>
      <c r="J446" s="4">
        <v>87016</v>
      </c>
      <c r="K446" s="4" t="s">
        <v>23</v>
      </c>
      <c r="L446" s="4" t="s">
        <v>21</v>
      </c>
      <c r="M446" s="7">
        <v>43896</v>
      </c>
      <c r="N446">
        <f t="shared" si="6"/>
        <v>1</v>
      </c>
      <c r="P446" t="s">
        <v>25</v>
      </c>
    </row>
    <row r="447" spans="1:16" x14ac:dyDescent="0.25">
      <c r="A447" s="5">
        <v>43896</v>
      </c>
      <c r="B447" s="8">
        <v>182195</v>
      </c>
      <c r="C447" t="s">
        <v>830</v>
      </c>
      <c r="D447" s="10">
        <v>1268.56</v>
      </c>
      <c r="E447" s="4" t="s">
        <v>15</v>
      </c>
      <c r="F447" s="6" t="s">
        <v>213</v>
      </c>
      <c r="G447" s="4" t="s">
        <v>152</v>
      </c>
      <c r="H447" s="4" t="s">
        <v>152</v>
      </c>
      <c r="I447" s="4" t="s">
        <v>212</v>
      </c>
      <c r="J447" s="4">
        <v>87019</v>
      </c>
      <c r="K447" s="4" t="s">
        <v>23</v>
      </c>
      <c r="L447" s="4" t="s">
        <v>21</v>
      </c>
      <c r="M447" s="7">
        <v>43896</v>
      </c>
      <c r="N447">
        <f t="shared" si="6"/>
        <v>0</v>
      </c>
      <c r="P447" t="s">
        <v>54</v>
      </c>
    </row>
    <row r="448" spans="1:16" x14ac:dyDescent="0.25">
      <c r="A448" s="5">
        <v>43896</v>
      </c>
      <c r="B448" s="8">
        <v>200484</v>
      </c>
      <c r="C448" t="s">
        <v>831</v>
      </c>
      <c r="D448" s="10">
        <v>268.49</v>
      </c>
      <c r="E448" s="4" t="s">
        <v>15</v>
      </c>
      <c r="F448" s="6" t="s">
        <v>223</v>
      </c>
      <c r="G448" s="4" t="s">
        <v>146</v>
      </c>
      <c r="H448" s="4" t="s">
        <v>146</v>
      </c>
      <c r="I448" s="4" t="s">
        <v>212</v>
      </c>
      <c r="J448" s="4">
        <v>87030</v>
      </c>
      <c r="K448" s="4" t="s">
        <v>23</v>
      </c>
      <c r="L448" s="4" t="s">
        <v>21</v>
      </c>
      <c r="M448" s="7">
        <v>43896</v>
      </c>
      <c r="N448">
        <f t="shared" si="6"/>
        <v>0</v>
      </c>
      <c r="P448" t="s">
        <v>25</v>
      </c>
    </row>
    <row r="449" spans="1:16" x14ac:dyDescent="0.25">
      <c r="A449" s="5">
        <v>43896</v>
      </c>
      <c r="B449" s="8">
        <v>4500147546</v>
      </c>
      <c r="C449" t="s">
        <v>832</v>
      </c>
      <c r="D449" s="10">
        <v>3702.4</v>
      </c>
      <c r="E449" s="4" t="s">
        <v>15</v>
      </c>
      <c r="F449" s="6" t="s">
        <v>841</v>
      </c>
      <c r="G449" s="4" t="s">
        <v>833</v>
      </c>
      <c r="H449" s="4" t="s">
        <v>834</v>
      </c>
      <c r="I449" s="4" t="s">
        <v>212</v>
      </c>
      <c r="J449" s="4">
        <v>21952</v>
      </c>
      <c r="K449" s="4" t="s">
        <v>117</v>
      </c>
      <c r="L449" s="4" t="s">
        <v>21</v>
      </c>
      <c r="M449" s="7">
        <v>43896</v>
      </c>
      <c r="N449">
        <f t="shared" si="6"/>
        <v>0</v>
      </c>
      <c r="P449" t="s">
        <v>24</v>
      </c>
    </row>
    <row r="450" spans="1:16" x14ac:dyDescent="0.25">
      <c r="A450" s="5">
        <v>43896</v>
      </c>
      <c r="B450" s="8">
        <v>4500147170</v>
      </c>
      <c r="C450" t="s">
        <v>832</v>
      </c>
      <c r="D450" s="10">
        <v>3702.4</v>
      </c>
      <c r="E450" s="4" t="s">
        <v>15</v>
      </c>
      <c r="F450" s="6" t="s">
        <v>841</v>
      </c>
      <c r="G450" s="4" t="s">
        <v>833</v>
      </c>
      <c r="H450" s="4" t="s">
        <v>834</v>
      </c>
      <c r="I450" s="4" t="s">
        <v>212</v>
      </c>
      <c r="J450" s="4">
        <v>21940</v>
      </c>
      <c r="K450" s="4" t="s">
        <v>117</v>
      </c>
      <c r="L450" s="4" t="s">
        <v>21</v>
      </c>
      <c r="M450" s="7">
        <v>43896</v>
      </c>
      <c r="N450">
        <f t="shared" ref="N450:N513" si="7">IF(M450="","",IF(+M450-A450&lt;0,0,M450-A450))</f>
        <v>0</v>
      </c>
      <c r="P450" t="s">
        <v>24</v>
      </c>
    </row>
    <row r="451" spans="1:16" x14ac:dyDescent="0.25">
      <c r="A451" s="5">
        <v>43899</v>
      </c>
      <c r="B451" s="8" t="s">
        <v>843</v>
      </c>
      <c r="C451" t="s">
        <v>575</v>
      </c>
      <c r="D451" s="10">
        <v>19.100000000000001</v>
      </c>
      <c r="E451" s="4" t="s">
        <v>15</v>
      </c>
      <c r="F451" s="4" t="s">
        <v>208</v>
      </c>
      <c r="G451" s="4" t="s">
        <v>29</v>
      </c>
      <c r="H451" s="4" t="s">
        <v>29</v>
      </c>
      <c r="I451" s="4" t="s">
        <v>212</v>
      </c>
      <c r="J451" s="4">
        <v>87038</v>
      </c>
      <c r="K451" s="4" t="s">
        <v>23</v>
      </c>
      <c r="L451" s="4" t="s">
        <v>21</v>
      </c>
      <c r="M451" s="7">
        <v>43899</v>
      </c>
      <c r="N451">
        <f t="shared" si="7"/>
        <v>0</v>
      </c>
      <c r="P451" t="s">
        <v>17</v>
      </c>
    </row>
    <row r="452" spans="1:16" x14ac:dyDescent="0.25">
      <c r="A452" s="5">
        <v>43899</v>
      </c>
      <c r="B452" s="8">
        <v>4501933845</v>
      </c>
      <c r="C452" t="s">
        <v>844</v>
      </c>
      <c r="D452" s="10">
        <v>3418</v>
      </c>
      <c r="E452" s="4" t="s">
        <v>15</v>
      </c>
      <c r="F452" s="6" t="s">
        <v>194</v>
      </c>
      <c r="G452" s="4" t="s">
        <v>193</v>
      </c>
      <c r="H452" s="4" t="s">
        <v>193</v>
      </c>
      <c r="I452" s="4" t="s">
        <v>212</v>
      </c>
      <c r="J452" s="4">
        <v>86715</v>
      </c>
      <c r="K452" s="4" t="s">
        <v>23</v>
      </c>
      <c r="L452" s="4" t="s">
        <v>21</v>
      </c>
      <c r="M452" s="7">
        <v>43899</v>
      </c>
      <c r="N452">
        <f t="shared" si="7"/>
        <v>0</v>
      </c>
      <c r="P452" t="s">
        <v>24</v>
      </c>
    </row>
    <row r="453" spans="1:16" x14ac:dyDescent="0.25">
      <c r="A453" s="5">
        <v>43900</v>
      </c>
      <c r="B453" s="8">
        <v>51079730</v>
      </c>
      <c r="C453" t="s">
        <v>865</v>
      </c>
      <c r="D453" s="10">
        <v>482.13</v>
      </c>
      <c r="E453" s="4" t="s">
        <v>15</v>
      </c>
      <c r="F453" s="6" t="s">
        <v>209</v>
      </c>
      <c r="G453" s="4" t="s">
        <v>371</v>
      </c>
      <c r="H453" s="4" t="s">
        <v>371</v>
      </c>
      <c r="I453" s="4" t="s">
        <v>212</v>
      </c>
      <c r="J453" s="4">
        <v>87043</v>
      </c>
      <c r="K453" s="4" t="s">
        <v>23</v>
      </c>
      <c r="L453" s="4" t="s">
        <v>21</v>
      </c>
      <c r="M453" s="7">
        <v>43899</v>
      </c>
      <c r="N453">
        <f t="shared" si="7"/>
        <v>0</v>
      </c>
      <c r="P453" t="s">
        <v>25</v>
      </c>
    </row>
    <row r="454" spans="1:16" x14ac:dyDescent="0.25">
      <c r="A454" s="5">
        <v>43901</v>
      </c>
      <c r="B454" s="8">
        <v>4500762893</v>
      </c>
      <c r="C454" t="s">
        <v>876</v>
      </c>
      <c r="D454" s="10">
        <v>2500</v>
      </c>
      <c r="E454" s="4" t="s">
        <v>15</v>
      </c>
      <c r="F454" s="6" t="s">
        <v>245</v>
      </c>
      <c r="G454" s="4" t="s">
        <v>244</v>
      </c>
      <c r="H454" s="4" t="s">
        <v>244</v>
      </c>
      <c r="I454" s="4" t="s">
        <v>212</v>
      </c>
      <c r="J454" s="4" t="s">
        <v>1232</v>
      </c>
      <c r="K454" s="4" t="s">
        <v>23</v>
      </c>
      <c r="L454" s="4" t="s">
        <v>21</v>
      </c>
      <c r="M454" s="7">
        <v>43917</v>
      </c>
      <c r="N454">
        <f t="shared" si="7"/>
        <v>16</v>
      </c>
    </row>
    <row r="455" spans="1:16" x14ac:dyDescent="0.25">
      <c r="A455" s="5">
        <v>43902</v>
      </c>
      <c r="B455" s="8">
        <v>51079790</v>
      </c>
      <c r="C455" t="s">
        <v>881</v>
      </c>
      <c r="D455" s="10">
        <v>505.5</v>
      </c>
      <c r="E455" s="4" t="s">
        <v>15</v>
      </c>
      <c r="F455" s="6" t="s">
        <v>209</v>
      </c>
      <c r="G455" s="4" t="s">
        <v>371</v>
      </c>
      <c r="H455" s="4" t="s">
        <v>371</v>
      </c>
      <c r="I455" s="4" t="s">
        <v>212</v>
      </c>
      <c r="J455" s="6" t="s">
        <v>1233</v>
      </c>
      <c r="K455" s="4" t="s">
        <v>23</v>
      </c>
      <c r="L455" s="4" t="s">
        <v>21</v>
      </c>
      <c r="M455" s="7">
        <v>43901</v>
      </c>
      <c r="N455">
        <f t="shared" si="7"/>
        <v>0</v>
      </c>
    </row>
    <row r="456" spans="1:16" x14ac:dyDescent="0.25">
      <c r="A456" s="5">
        <v>43915</v>
      </c>
      <c r="B456" s="8" t="s">
        <v>950</v>
      </c>
      <c r="C456" t="s">
        <v>951</v>
      </c>
      <c r="D456" s="10">
        <v>4986.97</v>
      </c>
      <c r="E456" s="4" t="s">
        <v>15</v>
      </c>
      <c r="F456" s="6" t="s">
        <v>920</v>
      </c>
      <c r="G456" s="4" t="s">
        <v>369</v>
      </c>
      <c r="H456" s="4" t="s">
        <v>369</v>
      </c>
      <c r="I456" s="4" t="s">
        <v>210</v>
      </c>
      <c r="J456" s="4">
        <v>96643</v>
      </c>
      <c r="K456" s="4" t="s">
        <v>117</v>
      </c>
      <c r="L456" s="4" t="s">
        <v>20</v>
      </c>
      <c r="M456" s="7">
        <v>43899</v>
      </c>
      <c r="N456">
        <f t="shared" si="7"/>
        <v>0</v>
      </c>
      <c r="P456" t="s">
        <v>383</v>
      </c>
    </row>
    <row r="457" spans="1:16" x14ac:dyDescent="0.25">
      <c r="A457" s="5">
        <v>43921</v>
      </c>
      <c r="B457" s="8" t="s">
        <v>974</v>
      </c>
      <c r="C457" t="s">
        <v>975</v>
      </c>
      <c r="D457" s="10">
        <v>2472</v>
      </c>
      <c r="E457" s="4" t="s">
        <v>15</v>
      </c>
      <c r="F457" s="6" t="s">
        <v>920</v>
      </c>
      <c r="G457" s="4" t="s">
        <v>369</v>
      </c>
      <c r="H457" s="4" t="s">
        <v>369</v>
      </c>
      <c r="I457" s="4" t="s">
        <v>210</v>
      </c>
      <c r="J457" s="4">
        <v>96645</v>
      </c>
      <c r="K457" s="4" t="s">
        <v>117</v>
      </c>
      <c r="L457" s="4" t="s">
        <v>20</v>
      </c>
      <c r="M457" s="7">
        <v>43899</v>
      </c>
      <c r="N457">
        <f t="shared" si="7"/>
        <v>0</v>
      </c>
      <c r="P457" t="s">
        <v>47</v>
      </c>
    </row>
    <row r="458" spans="1:16" x14ac:dyDescent="0.25">
      <c r="A458" s="5">
        <v>43899</v>
      </c>
      <c r="B458" s="8">
        <v>2003572</v>
      </c>
      <c r="C458" t="s">
        <v>845</v>
      </c>
      <c r="D458" s="10">
        <v>437.21</v>
      </c>
      <c r="E458" s="4" t="s">
        <v>15</v>
      </c>
      <c r="F458" s="6" t="s">
        <v>232</v>
      </c>
      <c r="G458" s="4" t="s">
        <v>64</v>
      </c>
      <c r="H458" s="4" t="s">
        <v>846</v>
      </c>
      <c r="I458" s="4" t="s">
        <v>212</v>
      </c>
      <c r="J458" s="4">
        <v>87044</v>
      </c>
      <c r="K458" s="4" t="s">
        <v>23</v>
      </c>
      <c r="L458" s="4" t="s">
        <v>21</v>
      </c>
      <c r="M458" s="7">
        <v>43900</v>
      </c>
      <c r="N458">
        <f t="shared" si="7"/>
        <v>1</v>
      </c>
      <c r="P458" t="s">
        <v>25</v>
      </c>
    </row>
    <row r="459" spans="1:16" x14ac:dyDescent="0.25">
      <c r="A459" s="5">
        <v>43899</v>
      </c>
      <c r="B459" s="8" t="s">
        <v>847</v>
      </c>
      <c r="C459" t="s">
        <v>848</v>
      </c>
      <c r="D459" s="10">
        <v>46.61</v>
      </c>
      <c r="E459" s="4" t="s">
        <v>15</v>
      </c>
      <c r="F459" s="6" t="s">
        <v>842</v>
      </c>
      <c r="G459" s="4" t="s">
        <v>369</v>
      </c>
      <c r="H459" s="4" t="s">
        <v>369</v>
      </c>
      <c r="I459" s="4" t="s">
        <v>212</v>
      </c>
      <c r="J459" s="4">
        <v>86851</v>
      </c>
      <c r="K459" s="4" t="s">
        <v>23</v>
      </c>
      <c r="L459" s="4" t="s">
        <v>21</v>
      </c>
      <c r="M459" s="7">
        <v>43900</v>
      </c>
      <c r="N459">
        <f t="shared" si="7"/>
        <v>1</v>
      </c>
      <c r="P459" t="s">
        <v>24</v>
      </c>
    </row>
    <row r="460" spans="1:16" x14ac:dyDescent="0.25">
      <c r="A460" s="5">
        <v>43900</v>
      </c>
      <c r="B460" s="8" t="s">
        <v>852</v>
      </c>
      <c r="C460" t="s">
        <v>217</v>
      </c>
      <c r="D460" s="10">
        <v>18.510000000000002</v>
      </c>
      <c r="E460" s="4" t="s">
        <v>15</v>
      </c>
      <c r="F460" s="6" t="s">
        <v>223</v>
      </c>
      <c r="G460" s="4" t="s">
        <v>863</v>
      </c>
      <c r="H460" s="4" t="s">
        <v>146</v>
      </c>
      <c r="I460" s="4" t="s">
        <v>212</v>
      </c>
      <c r="J460" s="4">
        <v>87046</v>
      </c>
      <c r="K460" s="4" t="s">
        <v>23</v>
      </c>
      <c r="L460" s="4" t="s">
        <v>21</v>
      </c>
      <c r="M460" s="7">
        <v>43900</v>
      </c>
      <c r="N460">
        <f t="shared" si="7"/>
        <v>0</v>
      </c>
      <c r="P460" t="s">
        <v>25</v>
      </c>
    </row>
    <row r="461" spans="1:16" x14ac:dyDescent="0.25">
      <c r="A461" s="5">
        <v>43900</v>
      </c>
      <c r="B461" s="8">
        <v>200773</v>
      </c>
      <c r="C461" t="s">
        <v>561</v>
      </c>
      <c r="D461" s="10">
        <v>59.05</v>
      </c>
      <c r="E461" s="4" t="s">
        <v>15</v>
      </c>
      <c r="F461" s="6" t="s">
        <v>928</v>
      </c>
      <c r="G461" s="4" t="s">
        <v>869</v>
      </c>
      <c r="H461" s="4" t="s">
        <v>869</v>
      </c>
      <c r="I461" s="4" t="s">
        <v>212</v>
      </c>
      <c r="J461" s="4">
        <v>87056</v>
      </c>
      <c r="K461" s="4" t="s">
        <v>23</v>
      </c>
      <c r="L461" s="4" t="s">
        <v>21</v>
      </c>
      <c r="M461" s="7">
        <v>43900</v>
      </c>
      <c r="N461">
        <f t="shared" si="7"/>
        <v>0</v>
      </c>
      <c r="P461" t="s">
        <v>25</v>
      </c>
    </row>
    <row r="462" spans="1:16" x14ac:dyDescent="0.25">
      <c r="A462" s="5">
        <v>43900</v>
      </c>
      <c r="B462" s="8">
        <v>4508067746</v>
      </c>
      <c r="C462" t="s">
        <v>856</v>
      </c>
      <c r="D462" s="10">
        <v>118</v>
      </c>
      <c r="E462" s="4" t="s">
        <v>15</v>
      </c>
      <c r="F462" s="6" t="s">
        <v>862</v>
      </c>
      <c r="G462" s="4" t="s">
        <v>281</v>
      </c>
      <c r="H462" s="4" t="s">
        <v>281</v>
      </c>
      <c r="I462" s="4" t="s">
        <v>212</v>
      </c>
      <c r="J462" s="4">
        <v>87065</v>
      </c>
      <c r="K462" s="4" t="s">
        <v>23</v>
      </c>
      <c r="L462" s="4" t="s">
        <v>21</v>
      </c>
      <c r="M462" s="7">
        <v>43901</v>
      </c>
      <c r="N462">
        <f t="shared" si="7"/>
        <v>1</v>
      </c>
      <c r="P462" t="s">
        <v>24</v>
      </c>
    </row>
    <row r="463" spans="1:16" x14ac:dyDescent="0.25">
      <c r="A463" s="5">
        <v>43901</v>
      </c>
      <c r="B463" s="8" t="s">
        <v>872</v>
      </c>
      <c r="C463" t="s">
        <v>873</v>
      </c>
      <c r="D463" s="10">
        <v>122.34</v>
      </c>
      <c r="E463" s="4" t="s">
        <v>15</v>
      </c>
      <c r="F463" s="6" t="s">
        <v>223</v>
      </c>
      <c r="G463" s="4" t="s">
        <v>146</v>
      </c>
      <c r="H463" s="4" t="s">
        <v>146</v>
      </c>
      <c r="I463" s="4" t="s">
        <v>212</v>
      </c>
      <c r="J463" s="4">
        <v>87060</v>
      </c>
      <c r="K463" s="4" t="s">
        <v>23</v>
      </c>
      <c r="L463" s="4" t="s">
        <v>21</v>
      </c>
      <c r="M463" s="7">
        <v>43901</v>
      </c>
      <c r="N463">
        <f t="shared" si="7"/>
        <v>0</v>
      </c>
      <c r="P463" t="s">
        <v>25</v>
      </c>
    </row>
    <row r="464" spans="1:16" x14ac:dyDescent="0.25">
      <c r="A464" s="5">
        <v>43901</v>
      </c>
      <c r="B464" s="8">
        <v>182285</v>
      </c>
      <c r="C464" t="s">
        <v>874</v>
      </c>
      <c r="D464" s="10">
        <v>27.2</v>
      </c>
      <c r="E464" s="4" t="s">
        <v>15</v>
      </c>
      <c r="F464" s="6" t="s">
        <v>213</v>
      </c>
      <c r="G464" s="4" t="s">
        <v>152</v>
      </c>
      <c r="H464" s="4" t="s">
        <v>152</v>
      </c>
      <c r="I464" s="4" t="s">
        <v>212</v>
      </c>
      <c r="J464" s="4">
        <v>87072</v>
      </c>
      <c r="K464" s="4" t="s">
        <v>23</v>
      </c>
      <c r="L464" s="4" t="s">
        <v>21</v>
      </c>
      <c r="M464" s="7">
        <v>43901</v>
      </c>
      <c r="N464">
        <f t="shared" si="7"/>
        <v>0</v>
      </c>
      <c r="P464" t="s">
        <v>25</v>
      </c>
    </row>
    <row r="465" spans="1:16" x14ac:dyDescent="0.25">
      <c r="A465" s="5">
        <v>43901</v>
      </c>
      <c r="B465" s="8">
        <v>182288</v>
      </c>
      <c r="C465" t="s">
        <v>875</v>
      </c>
      <c r="D465" s="10">
        <v>228.8</v>
      </c>
      <c r="E465" s="4" t="s">
        <v>15</v>
      </c>
      <c r="F465" s="6" t="s">
        <v>213</v>
      </c>
      <c r="G465" s="4" t="s">
        <v>152</v>
      </c>
      <c r="H465" s="4" t="s">
        <v>152</v>
      </c>
      <c r="I465" s="4" t="s">
        <v>212</v>
      </c>
      <c r="J465" s="4">
        <v>87073</v>
      </c>
      <c r="K465" s="4" t="s">
        <v>23</v>
      </c>
      <c r="L465" s="4" t="s">
        <v>21</v>
      </c>
      <c r="M465" s="7">
        <v>43901</v>
      </c>
      <c r="N465">
        <f t="shared" si="7"/>
        <v>0</v>
      </c>
      <c r="P465" t="s">
        <v>25</v>
      </c>
    </row>
    <row r="466" spans="1:16" x14ac:dyDescent="0.25">
      <c r="A466" s="5">
        <v>43902</v>
      </c>
      <c r="B466" s="8" t="s">
        <v>880</v>
      </c>
      <c r="C466" t="s">
        <v>608</v>
      </c>
      <c r="D466" s="10">
        <v>64.48</v>
      </c>
      <c r="E466" s="4" t="s">
        <v>15</v>
      </c>
      <c r="F466" s="6" t="s">
        <v>223</v>
      </c>
      <c r="G466" s="4" t="s">
        <v>29</v>
      </c>
      <c r="H466" s="4" t="s">
        <v>29</v>
      </c>
      <c r="I466" s="4" t="s">
        <v>212</v>
      </c>
      <c r="J466" s="4">
        <v>87091</v>
      </c>
      <c r="K466" s="4" t="s">
        <v>23</v>
      </c>
      <c r="L466" s="4" t="s">
        <v>21</v>
      </c>
      <c r="M466" s="7">
        <v>43902</v>
      </c>
      <c r="N466">
        <f t="shared" si="7"/>
        <v>0</v>
      </c>
      <c r="P466" t="s">
        <v>54</v>
      </c>
    </row>
    <row r="467" spans="1:16" x14ac:dyDescent="0.25">
      <c r="A467" s="5">
        <v>43903</v>
      </c>
      <c r="B467" s="8" t="s">
        <v>890</v>
      </c>
      <c r="C467" t="s">
        <v>561</v>
      </c>
      <c r="D467" s="10">
        <v>108.1</v>
      </c>
      <c r="E467" s="4" t="s">
        <v>15</v>
      </c>
      <c r="F467" s="6" t="s">
        <v>223</v>
      </c>
      <c r="G467" s="4" t="s">
        <v>891</v>
      </c>
      <c r="H467" s="4" t="s">
        <v>146</v>
      </c>
      <c r="I467" s="4" t="s">
        <v>780</v>
      </c>
      <c r="J467" s="4">
        <v>87115</v>
      </c>
      <c r="K467" s="4" t="s">
        <v>23</v>
      </c>
      <c r="L467" s="4" t="s">
        <v>21</v>
      </c>
      <c r="M467" s="7">
        <v>43903</v>
      </c>
      <c r="N467">
        <f t="shared" si="7"/>
        <v>0</v>
      </c>
      <c r="P467" t="s">
        <v>25</v>
      </c>
    </row>
    <row r="468" spans="1:16" x14ac:dyDescent="0.25">
      <c r="A468" s="5">
        <v>43903</v>
      </c>
      <c r="B468" s="8">
        <v>9900996630</v>
      </c>
      <c r="C468" t="s">
        <v>888</v>
      </c>
      <c r="D468" s="10">
        <v>995</v>
      </c>
      <c r="E468" s="4" t="s">
        <v>15</v>
      </c>
      <c r="F468" s="6" t="s">
        <v>226</v>
      </c>
      <c r="G468" s="4" t="s">
        <v>401</v>
      </c>
      <c r="H468" s="4" t="s">
        <v>401</v>
      </c>
      <c r="I468" s="4" t="s">
        <v>210</v>
      </c>
      <c r="J468" s="4">
        <v>142269</v>
      </c>
      <c r="K468" s="4" t="s">
        <v>23</v>
      </c>
      <c r="L468" s="4" t="s">
        <v>20</v>
      </c>
      <c r="M468" s="7">
        <v>43930</v>
      </c>
      <c r="N468">
        <f t="shared" si="7"/>
        <v>27</v>
      </c>
      <c r="P468" t="s">
        <v>129</v>
      </c>
    </row>
    <row r="469" spans="1:16" x14ac:dyDescent="0.25">
      <c r="A469" s="5">
        <v>43906</v>
      </c>
      <c r="B469" s="8" t="s">
        <v>893</v>
      </c>
      <c r="C469" t="s">
        <v>894</v>
      </c>
      <c r="D469" s="10">
        <v>238.04</v>
      </c>
      <c r="E469" s="4" t="s">
        <v>15</v>
      </c>
      <c r="F469" s="6" t="s">
        <v>930</v>
      </c>
      <c r="G469" s="4" t="s">
        <v>895</v>
      </c>
      <c r="H469" s="4" t="s">
        <v>895</v>
      </c>
      <c r="I469" s="4" t="s">
        <v>780</v>
      </c>
      <c r="J469" s="4">
        <v>87141</v>
      </c>
      <c r="K469" s="4" t="s">
        <v>23</v>
      </c>
      <c r="L469" s="4" t="s">
        <v>21</v>
      </c>
      <c r="M469" s="7">
        <v>43906</v>
      </c>
      <c r="N469">
        <f t="shared" si="7"/>
        <v>0</v>
      </c>
      <c r="P469" t="s">
        <v>24</v>
      </c>
    </row>
    <row r="470" spans="1:16" x14ac:dyDescent="0.25">
      <c r="A470" s="5">
        <v>43906</v>
      </c>
      <c r="B470" s="8">
        <v>4501867829</v>
      </c>
      <c r="C470" t="s">
        <v>896</v>
      </c>
      <c r="D470" s="10">
        <v>1412.05</v>
      </c>
      <c r="E470" s="4" t="s">
        <v>15</v>
      </c>
      <c r="F470" s="6" t="s">
        <v>207</v>
      </c>
      <c r="G470" s="4" t="s">
        <v>52</v>
      </c>
      <c r="H470" s="4" t="s">
        <v>52</v>
      </c>
      <c r="I470" s="4" t="s">
        <v>212</v>
      </c>
      <c r="J470" s="4">
        <v>87132</v>
      </c>
      <c r="K470" s="4" t="s">
        <v>23</v>
      </c>
      <c r="L470" s="4" t="s">
        <v>21</v>
      </c>
      <c r="M470" s="7">
        <v>43906</v>
      </c>
      <c r="N470">
        <f t="shared" si="7"/>
        <v>0</v>
      </c>
      <c r="P470" t="s">
        <v>17</v>
      </c>
    </row>
    <row r="471" spans="1:16" x14ac:dyDescent="0.25">
      <c r="A471" s="5">
        <v>43906</v>
      </c>
      <c r="B471" s="8" t="s">
        <v>897</v>
      </c>
      <c r="C471" t="s">
        <v>898</v>
      </c>
      <c r="D471" s="10">
        <v>207.1</v>
      </c>
      <c r="E471" s="4" t="s">
        <v>15</v>
      </c>
      <c r="F471" s="6" t="s">
        <v>223</v>
      </c>
      <c r="G471" s="4" t="s">
        <v>146</v>
      </c>
      <c r="H471" s="4" t="s">
        <v>146</v>
      </c>
      <c r="I471" s="4" t="s">
        <v>212</v>
      </c>
      <c r="J471" s="4">
        <v>87144</v>
      </c>
      <c r="K471" s="4" t="s">
        <v>23</v>
      </c>
      <c r="L471" s="4" t="s">
        <v>21</v>
      </c>
      <c r="M471" s="7">
        <v>43906</v>
      </c>
      <c r="N471">
        <f t="shared" si="7"/>
        <v>0</v>
      </c>
      <c r="P471" t="s">
        <v>25</v>
      </c>
    </row>
    <row r="472" spans="1:16" x14ac:dyDescent="0.25">
      <c r="A472" s="5">
        <v>43907</v>
      </c>
      <c r="B472" s="8" t="s">
        <v>899</v>
      </c>
      <c r="C472" t="s">
        <v>904</v>
      </c>
      <c r="D472" s="10">
        <v>225</v>
      </c>
      <c r="E472" s="4" t="s">
        <v>15</v>
      </c>
      <c r="F472" s="6" t="s">
        <v>920</v>
      </c>
      <c r="G472" s="4" t="s">
        <v>369</v>
      </c>
      <c r="H472" s="4" t="s">
        <v>369</v>
      </c>
      <c r="I472" s="4" t="s">
        <v>212</v>
      </c>
      <c r="J472" s="4">
        <v>87147</v>
      </c>
      <c r="K472" s="4" t="s">
        <v>23</v>
      </c>
      <c r="L472" s="4" t="s">
        <v>21</v>
      </c>
      <c r="M472" s="7">
        <v>43906</v>
      </c>
      <c r="N472">
        <f t="shared" si="7"/>
        <v>0</v>
      </c>
      <c r="P472" t="s">
        <v>905</v>
      </c>
    </row>
    <row r="473" spans="1:16" x14ac:dyDescent="0.25">
      <c r="A473" s="5">
        <v>43907</v>
      </c>
      <c r="B473" s="8" t="s">
        <v>902</v>
      </c>
      <c r="C473" t="s">
        <v>903</v>
      </c>
      <c r="D473" s="10">
        <v>10410</v>
      </c>
      <c r="E473" s="4" t="s">
        <v>15</v>
      </c>
      <c r="F473" s="6" t="s">
        <v>920</v>
      </c>
      <c r="G473" s="4" t="s">
        <v>369</v>
      </c>
      <c r="H473" s="4" t="s">
        <v>369</v>
      </c>
      <c r="I473" s="4" t="s">
        <v>212</v>
      </c>
      <c r="J473" s="4">
        <v>22001</v>
      </c>
      <c r="K473" s="4" t="s">
        <v>117</v>
      </c>
      <c r="L473" s="4" t="s">
        <v>21</v>
      </c>
      <c r="M473" s="7">
        <v>43907</v>
      </c>
      <c r="N473">
        <f t="shared" si="7"/>
        <v>0</v>
      </c>
      <c r="P473" t="s">
        <v>282</v>
      </c>
    </row>
    <row r="474" spans="1:16" x14ac:dyDescent="0.25">
      <c r="A474" s="5">
        <v>43907</v>
      </c>
      <c r="B474" s="8">
        <v>182416</v>
      </c>
      <c r="C474" t="s">
        <v>907</v>
      </c>
      <c r="D474" s="10">
        <v>92.29</v>
      </c>
      <c r="E474" s="4" t="s">
        <v>15</v>
      </c>
      <c r="F474" s="6" t="s">
        <v>213</v>
      </c>
      <c r="G474" s="4" t="s">
        <v>152</v>
      </c>
      <c r="H474" s="4" t="s">
        <v>152</v>
      </c>
      <c r="I474" s="4" t="s">
        <v>780</v>
      </c>
      <c r="J474" s="4">
        <v>87159</v>
      </c>
      <c r="K474" s="4" t="s">
        <v>23</v>
      </c>
      <c r="L474" s="4" t="s">
        <v>21</v>
      </c>
      <c r="M474" s="7">
        <v>43907</v>
      </c>
      <c r="N474">
        <f t="shared" si="7"/>
        <v>0</v>
      </c>
      <c r="P474" t="s">
        <v>908</v>
      </c>
    </row>
    <row r="475" spans="1:16" x14ac:dyDescent="0.25">
      <c r="A475" s="5">
        <v>43907</v>
      </c>
      <c r="B475" s="8">
        <v>7384442</v>
      </c>
      <c r="C475" t="s">
        <v>910</v>
      </c>
      <c r="D475" s="10">
        <v>150.47</v>
      </c>
      <c r="E475" s="4" t="s">
        <v>15</v>
      </c>
      <c r="F475" s="6" t="s">
        <v>931</v>
      </c>
      <c r="G475" s="4" t="s">
        <v>761</v>
      </c>
      <c r="H475" s="4" t="s">
        <v>761</v>
      </c>
      <c r="I475" s="4" t="s">
        <v>780</v>
      </c>
      <c r="J475" s="4">
        <v>87165</v>
      </c>
      <c r="K475" s="4" t="s">
        <v>23</v>
      </c>
      <c r="L475" s="4" t="s">
        <v>21</v>
      </c>
      <c r="M475" s="7">
        <v>43907</v>
      </c>
      <c r="N475">
        <f t="shared" si="7"/>
        <v>0</v>
      </c>
      <c r="P475" t="s">
        <v>25</v>
      </c>
    </row>
    <row r="476" spans="1:16" x14ac:dyDescent="0.25">
      <c r="A476" s="5">
        <v>43907</v>
      </c>
      <c r="B476" s="8" t="s">
        <v>911</v>
      </c>
      <c r="C476" t="s">
        <v>912</v>
      </c>
      <c r="D476" s="10">
        <v>4500</v>
      </c>
      <c r="E476" s="4" t="s">
        <v>15</v>
      </c>
      <c r="F476" s="6" t="s">
        <v>915</v>
      </c>
      <c r="G476" s="4" t="s">
        <v>249</v>
      </c>
      <c r="H476" s="4" t="s">
        <v>249</v>
      </c>
      <c r="I476" s="4" t="s">
        <v>780</v>
      </c>
      <c r="J476" s="4">
        <v>96674</v>
      </c>
      <c r="K476" s="4" t="s">
        <v>117</v>
      </c>
      <c r="L476" s="4" t="s">
        <v>93</v>
      </c>
      <c r="M476" s="7">
        <v>43907</v>
      </c>
      <c r="N476">
        <f t="shared" si="7"/>
        <v>0</v>
      </c>
      <c r="P476" t="s">
        <v>47</v>
      </c>
    </row>
    <row r="477" spans="1:16" x14ac:dyDescent="0.25">
      <c r="A477" s="5">
        <v>43908</v>
      </c>
      <c r="B477" s="8">
        <v>4501868733</v>
      </c>
      <c r="C477" t="s">
        <v>923</v>
      </c>
      <c r="D477" s="10">
        <v>7614</v>
      </c>
      <c r="E477" s="4" t="s">
        <v>15</v>
      </c>
      <c r="F477" s="6" t="s">
        <v>207</v>
      </c>
      <c r="G477" s="4" t="s">
        <v>52</v>
      </c>
      <c r="H477" s="4" t="s">
        <v>52</v>
      </c>
      <c r="I477" s="4" t="s">
        <v>212</v>
      </c>
      <c r="J477" s="6" t="s">
        <v>1234</v>
      </c>
      <c r="K477" s="4" t="s">
        <v>23</v>
      </c>
      <c r="L477" s="4" t="s">
        <v>21</v>
      </c>
      <c r="M477" s="7">
        <v>43908</v>
      </c>
      <c r="N477">
        <f t="shared" si="7"/>
        <v>0</v>
      </c>
    </row>
    <row r="478" spans="1:16" x14ac:dyDescent="0.25">
      <c r="A478" s="5">
        <v>43909</v>
      </c>
      <c r="B478" s="8" t="s">
        <v>927</v>
      </c>
      <c r="C478" t="s">
        <v>369</v>
      </c>
      <c r="D478" s="10">
        <v>994</v>
      </c>
      <c r="E478" s="4" t="s">
        <v>15</v>
      </c>
      <c r="F478" s="6" t="s">
        <v>920</v>
      </c>
      <c r="G478" s="4" t="s">
        <v>369</v>
      </c>
      <c r="H478" s="4" t="s">
        <v>369</v>
      </c>
      <c r="I478" s="4" t="s">
        <v>212</v>
      </c>
      <c r="J478" s="4">
        <v>22040</v>
      </c>
      <c r="K478" s="4" t="s">
        <v>117</v>
      </c>
      <c r="L478" s="4" t="s">
        <v>21</v>
      </c>
      <c r="M478" s="7">
        <v>43909</v>
      </c>
      <c r="N478">
        <f t="shared" si="7"/>
        <v>0</v>
      </c>
      <c r="P478" t="s">
        <v>282</v>
      </c>
    </row>
    <row r="479" spans="1:16" x14ac:dyDescent="0.25">
      <c r="A479" s="5">
        <v>43910</v>
      </c>
      <c r="B479" s="8">
        <v>51080006</v>
      </c>
      <c r="C479" t="s">
        <v>934</v>
      </c>
      <c r="D479" s="10">
        <v>374.32</v>
      </c>
      <c r="E479" s="4" t="s">
        <v>15</v>
      </c>
      <c r="F479" s="6" t="s">
        <v>209</v>
      </c>
      <c r="G479" s="4" t="s">
        <v>371</v>
      </c>
      <c r="H479" s="4" t="s">
        <v>371</v>
      </c>
      <c r="I479" s="4" t="s">
        <v>212</v>
      </c>
      <c r="J479" s="6" t="s">
        <v>1236</v>
      </c>
      <c r="K479" s="4" t="s">
        <v>23</v>
      </c>
      <c r="L479" s="4" t="s">
        <v>21</v>
      </c>
      <c r="M479" s="7">
        <v>43910</v>
      </c>
      <c r="N479">
        <f t="shared" si="7"/>
        <v>0</v>
      </c>
      <c r="P479" t="s">
        <v>25</v>
      </c>
    </row>
    <row r="480" spans="1:16" x14ac:dyDescent="0.25">
      <c r="A480" s="5">
        <v>43910</v>
      </c>
      <c r="B480" s="8" t="s">
        <v>935</v>
      </c>
      <c r="C480" t="s">
        <v>936</v>
      </c>
      <c r="D480" s="10">
        <v>403.94</v>
      </c>
      <c r="E480" s="4" t="s">
        <v>15</v>
      </c>
      <c r="F480" s="6" t="s">
        <v>208</v>
      </c>
      <c r="G480" s="4" t="s">
        <v>779</v>
      </c>
      <c r="H480" s="4" t="s">
        <v>779</v>
      </c>
      <c r="I480" s="4" t="s">
        <v>212</v>
      </c>
      <c r="J480" s="6" t="s">
        <v>1237</v>
      </c>
      <c r="K480" s="4" t="s">
        <v>23</v>
      </c>
      <c r="L480" s="4" t="s">
        <v>21</v>
      </c>
      <c r="M480" s="7">
        <v>43910</v>
      </c>
      <c r="N480">
        <f t="shared" si="7"/>
        <v>0</v>
      </c>
      <c r="P480" t="s">
        <v>25</v>
      </c>
    </row>
    <row r="481" spans="1:16" x14ac:dyDescent="0.25">
      <c r="A481" s="5">
        <v>43910</v>
      </c>
      <c r="B481" s="8" t="s">
        <v>932</v>
      </c>
      <c r="C481" t="s">
        <v>933</v>
      </c>
      <c r="D481" s="10">
        <v>479.89</v>
      </c>
      <c r="E481" s="4" t="s">
        <v>15</v>
      </c>
      <c r="F481" s="6" t="s">
        <v>223</v>
      </c>
      <c r="G481" s="4" t="s">
        <v>146</v>
      </c>
      <c r="H481" s="4" t="s">
        <v>146</v>
      </c>
      <c r="I481" s="4" t="s">
        <v>212</v>
      </c>
      <c r="J481" s="6" t="s">
        <v>1235</v>
      </c>
      <c r="K481" s="4" t="s">
        <v>23</v>
      </c>
      <c r="L481" s="4" t="s">
        <v>21</v>
      </c>
      <c r="M481" s="7">
        <v>43910</v>
      </c>
      <c r="N481">
        <f t="shared" si="7"/>
        <v>0</v>
      </c>
      <c r="P481" t="s">
        <v>25</v>
      </c>
    </row>
    <row r="482" spans="1:16" x14ac:dyDescent="0.25">
      <c r="A482" s="5">
        <v>43916</v>
      </c>
      <c r="B482" s="8" t="s">
        <v>953</v>
      </c>
      <c r="C482" t="s">
        <v>954</v>
      </c>
      <c r="D482" s="10">
        <v>9502</v>
      </c>
      <c r="E482" s="4" t="s">
        <v>15</v>
      </c>
      <c r="F482" s="6" t="s">
        <v>192</v>
      </c>
      <c r="G482" s="4" t="s">
        <v>68</v>
      </c>
      <c r="H482" s="4" t="s">
        <v>68</v>
      </c>
      <c r="I482" s="4" t="s">
        <v>210</v>
      </c>
      <c r="J482" s="4">
        <v>142311</v>
      </c>
      <c r="K482" s="4" t="s">
        <v>23</v>
      </c>
      <c r="L482" s="4" t="s">
        <v>136</v>
      </c>
      <c r="M482" s="7">
        <v>43938</v>
      </c>
      <c r="N482">
        <f t="shared" si="7"/>
        <v>22</v>
      </c>
    </row>
    <row r="483" spans="1:16" x14ac:dyDescent="0.25">
      <c r="A483" s="5">
        <v>43920</v>
      </c>
      <c r="B483" s="8">
        <v>4501942054</v>
      </c>
      <c r="C483" t="s">
        <v>970</v>
      </c>
      <c r="D483" s="10">
        <v>850</v>
      </c>
      <c r="E483" s="4" t="s">
        <v>15</v>
      </c>
      <c r="F483" s="6" t="s">
        <v>194</v>
      </c>
      <c r="G483" s="4" t="s">
        <v>193</v>
      </c>
      <c r="H483" s="4" t="s">
        <v>193</v>
      </c>
      <c r="I483" s="4" t="s">
        <v>210</v>
      </c>
      <c r="J483" s="4">
        <v>142156</v>
      </c>
      <c r="K483" s="4" t="s">
        <v>23</v>
      </c>
      <c r="L483" s="4" t="s">
        <v>20</v>
      </c>
      <c r="M483" s="7">
        <v>43913</v>
      </c>
      <c r="N483">
        <f t="shared" si="7"/>
        <v>0</v>
      </c>
      <c r="P483" t="s">
        <v>303</v>
      </c>
    </row>
    <row r="484" spans="1:16" x14ac:dyDescent="0.25">
      <c r="A484" s="5">
        <v>43914</v>
      </c>
      <c r="B484" s="8">
        <v>4704759210</v>
      </c>
      <c r="C484" t="s">
        <v>940</v>
      </c>
      <c r="D484" s="10">
        <v>2144.1999999999998</v>
      </c>
      <c r="E484" s="4" t="s">
        <v>15</v>
      </c>
      <c r="F484" s="6" t="s">
        <v>197</v>
      </c>
      <c r="G484" s="4" t="s">
        <v>854</v>
      </c>
      <c r="H484" s="4" t="s">
        <v>854</v>
      </c>
      <c r="I484" s="4" t="s">
        <v>212</v>
      </c>
      <c r="J484" s="4" t="s">
        <v>1238</v>
      </c>
      <c r="K484" s="4" t="s">
        <v>23</v>
      </c>
      <c r="L484" s="4" t="s">
        <v>21</v>
      </c>
      <c r="M484" s="7">
        <v>43920</v>
      </c>
      <c r="N484">
        <f t="shared" si="7"/>
        <v>6</v>
      </c>
      <c r="P484" t="s">
        <v>129</v>
      </c>
    </row>
    <row r="485" spans="1:16" x14ac:dyDescent="0.25">
      <c r="A485" s="5">
        <v>43922</v>
      </c>
      <c r="B485" s="8">
        <v>164596</v>
      </c>
      <c r="C485" t="s">
        <v>984</v>
      </c>
      <c r="D485" s="10">
        <v>5625</v>
      </c>
      <c r="E485" s="4" t="s">
        <v>15</v>
      </c>
      <c r="F485" s="6" t="s">
        <v>1230</v>
      </c>
      <c r="G485" s="4" t="s">
        <v>985</v>
      </c>
      <c r="H485" s="4" t="s">
        <v>985</v>
      </c>
      <c r="I485" s="4" t="s">
        <v>210</v>
      </c>
      <c r="J485" s="4">
        <v>142242</v>
      </c>
      <c r="K485" s="4" t="s">
        <v>23</v>
      </c>
      <c r="L485" s="4" t="s">
        <v>20</v>
      </c>
      <c r="M485" s="7">
        <v>43924</v>
      </c>
      <c r="N485">
        <f t="shared" si="7"/>
        <v>2</v>
      </c>
      <c r="P485" t="s">
        <v>77</v>
      </c>
    </row>
    <row r="486" spans="1:16" x14ac:dyDescent="0.25">
      <c r="A486" s="5">
        <v>43922</v>
      </c>
      <c r="B486" s="12" t="s">
        <v>981</v>
      </c>
      <c r="C486" t="s">
        <v>982</v>
      </c>
      <c r="D486" s="10">
        <v>13.28</v>
      </c>
      <c r="E486" s="4" t="s">
        <v>15</v>
      </c>
      <c r="F486" s="6" t="s">
        <v>213</v>
      </c>
      <c r="G486" s="4" t="s">
        <v>926</v>
      </c>
      <c r="H486" s="4" t="s">
        <v>926</v>
      </c>
      <c r="I486" s="4" t="s">
        <v>212</v>
      </c>
      <c r="J486" s="6" t="s">
        <v>1239</v>
      </c>
      <c r="K486" s="4" t="s">
        <v>23</v>
      </c>
      <c r="L486" s="4" t="s">
        <v>21</v>
      </c>
      <c r="M486" s="7">
        <v>43922</v>
      </c>
      <c r="N486">
        <f t="shared" si="7"/>
        <v>0</v>
      </c>
      <c r="P486" t="s">
        <v>25</v>
      </c>
    </row>
    <row r="487" spans="1:16" x14ac:dyDescent="0.25">
      <c r="A487" s="5">
        <v>43922</v>
      </c>
      <c r="B487" s="8" t="s">
        <v>986</v>
      </c>
      <c r="C487" t="s">
        <v>987</v>
      </c>
      <c r="D487" s="10">
        <v>129.5</v>
      </c>
      <c r="E487" s="4" t="s">
        <v>15</v>
      </c>
      <c r="F487" s="6" t="s">
        <v>180</v>
      </c>
      <c r="G487" s="4" t="s">
        <v>369</v>
      </c>
      <c r="H487" s="4" t="s">
        <v>988</v>
      </c>
      <c r="I487" s="4" t="s">
        <v>212</v>
      </c>
      <c r="J487" s="6" t="s">
        <v>1240</v>
      </c>
      <c r="K487" s="4" t="s">
        <v>23</v>
      </c>
      <c r="L487" s="4" t="s">
        <v>21</v>
      </c>
      <c r="M487" s="7">
        <v>43923</v>
      </c>
      <c r="N487">
        <f t="shared" si="7"/>
        <v>1</v>
      </c>
      <c r="P487" t="s">
        <v>24</v>
      </c>
    </row>
    <row r="488" spans="1:16" x14ac:dyDescent="0.25">
      <c r="A488" s="5">
        <v>43924</v>
      </c>
      <c r="B488" s="8">
        <v>95983</v>
      </c>
      <c r="C488" t="s">
        <v>995</v>
      </c>
      <c r="D488" s="10">
        <v>152.22999999999999</v>
      </c>
      <c r="E488" s="4" t="s">
        <v>15</v>
      </c>
      <c r="F488" s="6" t="s">
        <v>1099</v>
      </c>
      <c r="G488" s="4" t="s">
        <v>996</v>
      </c>
      <c r="H488" s="4" t="s">
        <v>996</v>
      </c>
      <c r="I488" s="4" t="s">
        <v>212</v>
      </c>
      <c r="J488" s="4" t="s">
        <v>1241</v>
      </c>
      <c r="K488" s="4" t="s">
        <v>23</v>
      </c>
      <c r="L488" s="4" t="s">
        <v>21</v>
      </c>
      <c r="M488" s="7">
        <v>43924</v>
      </c>
      <c r="N488">
        <f t="shared" si="7"/>
        <v>0</v>
      </c>
      <c r="P488" t="s">
        <v>54</v>
      </c>
    </row>
    <row r="489" spans="1:16" x14ac:dyDescent="0.25">
      <c r="A489" s="5">
        <v>43924</v>
      </c>
      <c r="B489" s="8">
        <v>4501944156</v>
      </c>
      <c r="C489" t="s">
        <v>997</v>
      </c>
      <c r="D489" s="10">
        <v>350</v>
      </c>
      <c r="E489" s="4" t="s">
        <v>15</v>
      </c>
      <c r="F489" s="6" t="s">
        <v>194</v>
      </c>
      <c r="G489" s="4" t="s">
        <v>301</v>
      </c>
      <c r="H489" s="4" t="s">
        <v>301</v>
      </c>
      <c r="I489" s="4" t="s">
        <v>212</v>
      </c>
      <c r="J489" s="6" t="s">
        <v>1242</v>
      </c>
      <c r="K489" s="4" t="s">
        <v>23</v>
      </c>
      <c r="L489" s="4" t="s">
        <v>21</v>
      </c>
      <c r="M489" s="7">
        <v>43914</v>
      </c>
      <c r="N489">
        <f t="shared" si="7"/>
        <v>0</v>
      </c>
      <c r="P489" t="s">
        <v>17</v>
      </c>
    </row>
    <row r="490" spans="1:16" x14ac:dyDescent="0.25">
      <c r="A490" s="5">
        <v>43924</v>
      </c>
      <c r="B490" s="12" t="s">
        <v>1001</v>
      </c>
      <c r="C490" t="s">
        <v>217</v>
      </c>
      <c r="D490" s="10">
        <v>37.64</v>
      </c>
      <c r="E490" s="4" t="s">
        <v>15</v>
      </c>
      <c r="F490" s="6" t="s">
        <v>213</v>
      </c>
      <c r="G490" s="4" t="s">
        <v>926</v>
      </c>
      <c r="H490" s="4" t="s">
        <v>926</v>
      </c>
      <c r="I490" s="4" t="s">
        <v>212</v>
      </c>
      <c r="J490" s="6" t="s">
        <v>1243</v>
      </c>
      <c r="K490" s="4" t="s">
        <v>23</v>
      </c>
      <c r="L490" s="4" t="s">
        <v>21</v>
      </c>
      <c r="M490" s="7">
        <v>43924</v>
      </c>
      <c r="N490">
        <f t="shared" si="7"/>
        <v>0</v>
      </c>
      <c r="P490" t="s">
        <v>25</v>
      </c>
    </row>
    <row r="491" spans="1:16" x14ac:dyDescent="0.25">
      <c r="A491" s="5">
        <v>43924</v>
      </c>
      <c r="B491" s="12" t="s">
        <v>1002</v>
      </c>
      <c r="C491" t="s">
        <v>1003</v>
      </c>
      <c r="D491" s="10">
        <v>27.96</v>
      </c>
      <c r="E491" s="4" t="s">
        <v>15</v>
      </c>
      <c r="F491" s="6" t="s">
        <v>1098</v>
      </c>
      <c r="G491" s="4" t="s">
        <v>1004</v>
      </c>
      <c r="H491" s="4" t="s">
        <v>1004</v>
      </c>
      <c r="I491" s="4" t="s">
        <v>212</v>
      </c>
      <c r="J491" s="4"/>
      <c r="K491" s="4" t="s">
        <v>23</v>
      </c>
      <c r="L491" s="4" t="s">
        <v>21</v>
      </c>
      <c r="M491" s="7">
        <v>43962</v>
      </c>
      <c r="N491">
        <f t="shared" si="7"/>
        <v>38</v>
      </c>
      <c r="P491" t="s">
        <v>25</v>
      </c>
    </row>
    <row r="492" spans="1:16" x14ac:dyDescent="0.25">
      <c r="A492" s="5">
        <v>43938</v>
      </c>
      <c r="B492" s="8" t="s">
        <v>1075</v>
      </c>
      <c r="C492" t="s">
        <v>1076</v>
      </c>
      <c r="D492" s="10">
        <v>483.85</v>
      </c>
      <c r="E492" s="4" t="s">
        <v>15</v>
      </c>
      <c r="F492" s="4"/>
      <c r="G492" s="4" t="s">
        <v>143</v>
      </c>
      <c r="H492" s="4" t="s">
        <v>143</v>
      </c>
      <c r="I492" s="4" t="s">
        <v>210</v>
      </c>
      <c r="J492" s="4">
        <v>96704</v>
      </c>
      <c r="K492" s="4" t="s">
        <v>117</v>
      </c>
      <c r="L492" s="4" t="s">
        <v>20</v>
      </c>
      <c r="M492" s="7">
        <v>43920</v>
      </c>
      <c r="N492">
        <f t="shared" si="7"/>
        <v>0</v>
      </c>
    </row>
    <row r="493" spans="1:16" x14ac:dyDescent="0.25">
      <c r="A493" s="5">
        <v>43927</v>
      </c>
      <c r="B493" s="8" t="s">
        <v>1006</v>
      </c>
      <c r="C493" t="s">
        <v>1007</v>
      </c>
      <c r="D493" s="10">
        <v>25017.8</v>
      </c>
      <c r="E493" s="4" t="s">
        <v>15</v>
      </c>
      <c r="F493" s="6" t="s">
        <v>920</v>
      </c>
      <c r="G493" s="4" t="s">
        <v>369</v>
      </c>
      <c r="H493" s="4" t="s">
        <v>369</v>
      </c>
      <c r="I493" s="4" t="s">
        <v>210</v>
      </c>
      <c r="J493" s="4">
        <v>96726</v>
      </c>
      <c r="K493" s="4" t="s">
        <v>117</v>
      </c>
      <c r="L493" s="4" t="s">
        <v>20</v>
      </c>
      <c r="M493" s="7">
        <v>43923</v>
      </c>
      <c r="N493">
        <f t="shared" si="7"/>
        <v>0</v>
      </c>
      <c r="P493" t="s">
        <v>383</v>
      </c>
    </row>
    <row r="494" spans="1:16" x14ac:dyDescent="0.25">
      <c r="A494" s="5">
        <v>43927</v>
      </c>
      <c r="B494" s="8" t="s">
        <v>1011</v>
      </c>
      <c r="C494" t="s">
        <v>1012</v>
      </c>
      <c r="D494" s="10">
        <v>11534.28</v>
      </c>
      <c r="E494" s="4" t="s">
        <v>15</v>
      </c>
      <c r="F494" s="6" t="s">
        <v>1097</v>
      </c>
      <c r="G494" s="4" t="s">
        <v>1013</v>
      </c>
      <c r="H494" s="4" t="s">
        <v>1013</v>
      </c>
      <c r="I494" s="4" t="s">
        <v>212</v>
      </c>
      <c r="J494" s="4" t="s">
        <v>1244</v>
      </c>
      <c r="K494" s="4" t="s">
        <v>23</v>
      </c>
      <c r="L494" s="4" t="s">
        <v>21</v>
      </c>
      <c r="M494" s="7">
        <v>43805</v>
      </c>
      <c r="N494">
        <f t="shared" si="7"/>
        <v>0</v>
      </c>
    </row>
    <row r="495" spans="1:16" x14ac:dyDescent="0.25">
      <c r="A495" s="5">
        <v>43928</v>
      </c>
      <c r="B495" s="8">
        <v>208006</v>
      </c>
      <c r="C495" t="s">
        <v>1014</v>
      </c>
      <c r="D495" s="10">
        <v>92</v>
      </c>
      <c r="E495" s="4" t="s">
        <v>15</v>
      </c>
      <c r="F495" s="4" t="s">
        <v>1100</v>
      </c>
      <c r="G495" s="4" t="s">
        <v>968</v>
      </c>
      <c r="H495" s="4" t="s">
        <v>968</v>
      </c>
      <c r="I495" s="4" t="s">
        <v>212</v>
      </c>
      <c r="J495" s="6" t="s">
        <v>1245</v>
      </c>
      <c r="K495" s="4" t="s">
        <v>23</v>
      </c>
      <c r="L495" s="4" t="s">
        <v>21</v>
      </c>
      <c r="M495" s="7">
        <v>43927</v>
      </c>
      <c r="N495">
        <f t="shared" si="7"/>
        <v>0</v>
      </c>
    </row>
    <row r="496" spans="1:16" x14ac:dyDescent="0.25">
      <c r="A496" s="5">
        <v>43928</v>
      </c>
      <c r="B496" s="8">
        <v>7500018578</v>
      </c>
      <c r="C496" t="s">
        <v>922</v>
      </c>
      <c r="D496" s="10">
        <v>800</v>
      </c>
      <c r="E496" s="4" t="s">
        <v>15</v>
      </c>
      <c r="F496" s="6" t="s">
        <v>203</v>
      </c>
      <c r="G496" s="4" t="s">
        <v>774</v>
      </c>
      <c r="H496" s="4" t="s">
        <v>774</v>
      </c>
      <c r="I496" s="4" t="s">
        <v>210</v>
      </c>
      <c r="J496" s="4"/>
      <c r="K496" s="4" t="s">
        <v>23</v>
      </c>
      <c r="L496" s="4" t="s">
        <v>20</v>
      </c>
      <c r="M496" s="7">
        <v>43909</v>
      </c>
      <c r="N496">
        <f t="shared" si="7"/>
        <v>0</v>
      </c>
      <c r="P496" t="s">
        <v>77</v>
      </c>
    </row>
    <row r="497" spans="1:16" x14ac:dyDescent="0.25">
      <c r="A497" s="5">
        <v>43928</v>
      </c>
      <c r="B497" s="8" t="s">
        <v>1017</v>
      </c>
      <c r="C497" t="s">
        <v>1018</v>
      </c>
      <c r="D497" s="10">
        <v>156.91999999999999</v>
      </c>
      <c r="E497" s="4" t="s">
        <v>15</v>
      </c>
      <c r="F497" s="6" t="s">
        <v>180</v>
      </c>
      <c r="G497" s="4" t="s">
        <v>369</v>
      </c>
      <c r="H497" s="4" t="s">
        <v>369</v>
      </c>
      <c r="I497" s="4" t="s">
        <v>212</v>
      </c>
      <c r="J497" s="6" t="s">
        <v>1249</v>
      </c>
      <c r="K497" s="4" t="s">
        <v>23</v>
      </c>
      <c r="L497" s="4" t="s">
        <v>21</v>
      </c>
      <c r="M497" s="7">
        <v>43927</v>
      </c>
      <c r="N497">
        <f t="shared" si="7"/>
        <v>0</v>
      </c>
      <c r="P497" t="s">
        <v>24</v>
      </c>
    </row>
    <row r="498" spans="1:16" x14ac:dyDescent="0.25">
      <c r="A498" s="5">
        <v>43928</v>
      </c>
      <c r="B498" s="12" t="s">
        <v>1015</v>
      </c>
      <c r="C498" t="s">
        <v>1016</v>
      </c>
      <c r="D498" s="10">
        <v>662.18</v>
      </c>
      <c r="E498" s="4" t="s">
        <v>15</v>
      </c>
      <c r="F498" s="6" t="s">
        <v>213</v>
      </c>
      <c r="G498" s="4" t="s">
        <v>926</v>
      </c>
      <c r="H498" s="4" t="s">
        <v>926</v>
      </c>
      <c r="I498" s="4" t="s">
        <v>212</v>
      </c>
      <c r="J498" s="6" t="s">
        <v>1250</v>
      </c>
      <c r="K498" s="4" t="s">
        <v>23</v>
      </c>
      <c r="L498" s="4" t="s">
        <v>21</v>
      </c>
      <c r="M498" s="7">
        <v>43928</v>
      </c>
      <c r="N498">
        <f t="shared" si="7"/>
        <v>0</v>
      </c>
    </row>
    <row r="499" spans="1:16" x14ac:dyDescent="0.25">
      <c r="A499" s="5">
        <v>43930</v>
      </c>
      <c r="B499" s="8">
        <v>4520216330</v>
      </c>
      <c r="C499" t="s">
        <v>1033</v>
      </c>
      <c r="D499" s="10">
        <v>700</v>
      </c>
      <c r="E499" s="4" t="s">
        <v>15</v>
      </c>
      <c r="F499" s="6" t="s">
        <v>1127</v>
      </c>
      <c r="G499" s="4" t="s">
        <v>786</v>
      </c>
      <c r="H499" s="4" t="s">
        <v>786</v>
      </c>
      <c r="I499" s="4" t="s">
        <v>210</v>
      </c>
      <c r="J499" s="4">
        <v>96740</v>
      </c>
      <c r="K499" s="4" t="s">
        <v>117</v>
      </c>
      <c r="L499" s="4" t="s">
        <v>93</v>
      </c>
      <c r="M499" s="7">
        <v>43929</v>
      </c>
      <c r="N499">
        <f t="shared" si="7"/>
        <v>0</v>
      </c>
      <c r="P499" t="s">
        <v>47</v>
      </c>
    </row>
    <row r="500" spans="1:16" x14ac:dyDescent="0.25">
      <c r="A500" s="5">
        <v>43930</v>
      </c>
      <c r="B500" s="8" t="s">
        <v>1039</v>
      </c>
      <c r="C500" t="s">
        <v>696</v>
      </c>
      <c r="D500" s="10">
        <v>98.06</v>
      </c>
      <c r="E500" s="4" t="s">
        <v>15</v>
      </c>
      <c r="F500" s="6" t="s">
        <v>223</v>
      </c>
      <c r="G500" s="4" t="s">
        <v>146</v>
      </c>
      <c r="H500" s="4" t="s">
        <v>146</v>
      </c>
      <c r="I500" s="4" t="s">
        <v>212</v>
      </c>
      <c r="J500" s="6" t="s">
        <v>1246</v>
      </c>
      <c r="K500" s="4" t="s">
        <v>23</v>
      </c>
      <c r="L500" s="4" t="s">
        <v>21</v>
      </c>
      <c r="M500" s="7">
        <v>43930</v>
      </c>
      <c r="N500">
        <f t="shared" si="7"/>
        <v>0</v>
      </c>
    </row>
    <row r="501" spans="1:16" x14ac:dyDescent="0.25">
      <c r="A501" s="5">
        <v>43930</v>
      </c>
      <c r="B501" s="8" t="s">
        <v>1046</v>
      </c>
      <c r="C501" t="s">
        <v>1047</v>
      </c>
      <c r="D501" s="10">
        <v>36.75</v>
      </c>
      <c r="E501" s="4" t="s">
        <v>15</v>
      </c>
      <c r="F501" s="6" t="s">
        <v>224</v>
      </c>
      <c r="G501" s="4" t="s">
        <v>138</v>
      </c>
      <c r="H501" s="4" t="s">
        <v>138</v>
      </c>
      <c r="I501" s="4" t="s">
        <v>212</v>
      </c>
      <c r="J501" s="6" t="s">
        <v>1247</v>
      </c>
      <c r="K501" s="4" t="s">
        <v>23</v>
      </c>
      <c r="L501" s="4" t="s">
        <v>21</v>
      </c>
      <c r="M501" s="7">
        <v>43930</v>
      </c>
      <c r="N501">
        <f t="shared" si="7"/>
        <v>0</v>
      </c>
    </row>
    <row r="502" spans="1:16" x14ac:dyDescent="0.25">
      <c r="A502" s="5">
        <v>43930</v>
      </c>
      <c r="B502" s="8" t="s">
        <v>1048</v>
      </c>
      <c r="C502" t="s">
        <v>1049</v>
      </c>
      <c r="D502" s="10">
        <v>6.56</v>
      </c>
      <c r="E502" s="4" t="s">
        <v>15</v>
      </c>
      <c r="F502" s="6" t="s">
        <v>208</v>
      </c>
      <c r="G502" s="4" t="s">
        <v>779</v>
      </c>
      <c r="H502" s="4" t="s">
        <v>779</v>
      </c>
      <c r="I502" s="4" t="s">
        <v>212</v>
      </c>
      <c r="J502" s="6" t="s">
        <v>1248</v>
      </c>
      <c r="K502" s="4" t="s">
        <v>23</v>
      </c>
      <c r="L502" s="4" t="s">
        <v>21</v>
      </c>
      <c r="M502" s="7">
        <v>43931</v>
      </c>
      <c r="N502">
        <f t="shared" si="7"/>
        <v>1</v>
      </c>
      <c r="P502" t="s">
        <v>54</v>
      </c>
    </row>
    <row r="503" spans="1:16" x14ac:dyDescent="0.25">
      <c r="A503" s="5">
        <v>43934</v>
      </c>
      <c r="B503" s="8" t="s">
        <v>1058</v>
      </c>
      <c r="C503" t="s">
        <v>1059</v>
      </c>
      <c r="D503" s="10">
        <v>38239.32</v>
      </c>
      <c r="E503" s="4" t="s">
        <v>15</v>
      </c>
      <c r="F503" s="6" t="s">
        <v>1095</v>
      </c>
      <c r="G503" s="4" t="s">
        <v>1060</v>
      </c>
      <c r="H503" s="4" t="s">
        <v>1060</v>
      </c>
      <c r="I503" s="4" t="s">
        <v>210</v>
      </c>
      <c r="J503" s="4">
        <v>141684</v>
      </c>
      <c r="K503" s="4" t="s">
        <v>23</v>
      </c>
      <c r="L503" s="4" t="s">
        <v>20</v>
      </c>
      <c r="M503" s="7">
        <v>43857</v>
      </c>
      <c r="N503">
        <f t="shared" si="7"/>
        <v>0</v>
      </c>
      <c r="P503" t="s">
        <v>129</v>
      </c>
    </row>
    <row r="504" spans="1:16" x14ac:dyDescent="0.25">
      <c r="A504" s="5">
        <v>43934</v>
      </c>
      <c r="B504" s="8" t="s">
        <v>1061</v>
      </c>
      <c r="C504" t="s">
        <v>217</v>
      </c>
      <c r="D504" s="10">
        <v>8.6999999999999993</v>
      </c>
      <c r="E504" s="4" t="s">
        <v>15</v>
      </c>
      <c r="F504" s="6" t="s">
        <v>208</v>
      </c>
      <c r="G504" s="4" t="s">
        <v>779</v>
      </c>
      <c r="H504" s="4" t="s">
        <v>779</v>
      </c>
      <c r="I504" s="4" t="s">
        <v>212</v>
      </c>
      <c r="J504" s="6" t="s">
        <v>1251</v>
      </c>
      <c r="K504" s="4" t="s">
        <v>23</v>
      </c>
      <c r="L504" s="4" t="s">
        <v>21</v>
      </c>
      <c r="M504" s="7">
        <v>43934</v>
      </c>
      <c r="N504">
        <f t="shared" si="7"/>
        <v>0</v>
      </c>
      <c r="P504" t="s">
        <v>54</v>
      </c>
    </row>
    <row r="505" spans="1:16" x14ac:dyDescent="0.25">
      <c r="A505" s="5">
        <v>43935</v>
      </c>
      <c r="B505" s="8" t="s">
        <v>1063</v>
      </c>
      <c r="C505" t="s">
        <v>217</v>
      </c>
      <c r="D505" s="10">
        <v>97.44</v>
      </c>
      <c r="E505" s="4" t="s">
        <v>15</v>
      </c>
      <c r="F505" s="6" t="s">
        <v>223</v>
      </c>
      <c r="G505" s="4" t="s">
        <v>1064</v>
      </c>
      <c r="H505" s="4" t="s">
        <v>146</v>
      </c>
      <c r="I505" s="4" t="s">
        <v>212</v>
      </c>
      <c r="J505" s="6" t="s">
        <v>1252</v>
      </c>
      <c r="K505" s="4" t="s">
        <v>23</v>
      </c>
      <c r="L505" s="4" t="s">
        <v>21</v>
      </c>
      <c r="M505" s="7">
        <v>43935</v>
      </c>
      <c r="N505">
        <f t="shared" si="7"/>
        <v>0</v>
      </c>
      <c r="P505" t="s">
        <v>17</v>
      </c>
    </row>
    <row r="506" spans="1:16" ht="15.75" customHeight="1" x14ac:dyDescent="0.25">
      <c r="A506" s="5">
        <v>43935</v>
      </c>
      <c r="B506" s="8">
        <v>10110011</v>
      </c>
      <c r="C506" t="s">
        <v>1062</v>
      </c>
      <c r="D506" s="10">
        <v>0.01</v>
      </c>
      <c r="E506" s="4" t="s">
        <v>15</v>
      </c>
      <c r="F506" s="4" t="s">
        <v>1096</v>
      </c>
      <c r="G506" s="4" t="s">
        <v>140</v>
      </c>
      <c r="H506" s="4" t="s">
        <v>140</v>
      </c>
      <c r="I506" s="4" t="s">
        <v>210</v>
      </c>
      <c r="J506" s="4">
        <v>142280</v>
      </c>
      <c r="K506" s="4" t="s">
        <v>23</v>
      </c>
      <c r="L506" s="4" t="s">
        <v>20</v>
      </c>
      <c r="M506" s="7">
        <v>43934</v>
      </c>
      <c r="N506">
        <f t="shared" si="7"/>
        <v>0</v>
      </c>
      <c r="P506" t="s">
        <v>129</v>
      </c>
    </row>
    <row r="507" spans="1:16" x14ac:dyDescent="0.25">
      <c r="A507" s="5">
        <v>43942</v>
      </c>
      <c r="B507" s="8">
        <v>4501010560</v>
      </c>
      <c r="C507" t="s">
        <v>1078</v>
      </c>
      <c r="D507" s="10">
        <v>2000</v>
      </c>
      <c r="E507" s="4" t="s">
        <v>15</v>
      </c>
      <c r="F507" s="6" t="s">
        <v>395</v>
      </c>
      <c r="G507" s="4" t="s">
        <v>389</v>
      </c>
      <c r="H507" s="4" t="s">
        <v>389</v>
      </c>
      <c r="I507" s="4" t="s">
        <v>210</v>
      </c>
      <c r="J507" s="4">
        <v>142334</v>
      </c>
      <c r="K507" s="4" t="s">
        <v>23</v>
      </c>
      <c r="L507" s="4" t="s">
        <v>20</v>
      </c>
      <c r="M507" s="7">
        <v>43942</v>
      </c>
      <c r="N507">
        <f t="shared" si="7"/>
        <v>0</v>
      </c>
    </row>
    <row r="508" spans="1:16" x14ac:dyDescent="0.25">
      <c r="A508" s="5">
        <v>43942</v>
      </c>
      <c r="B508" s="8" t="s">
        <v>1083</v>
      </c>
      <c r="C508" t="s">
        <v>1084</v>
      </c>
      <c r="D508" s="10">
        <v>1298</v>
      </c>
      <c r="E508" s="4" t="s">
        <v>15</v>
      </c>
      <c r="F508" s="4"/>
      <c r="G508" s="4" t="s">
        <v>252</v>
      </c>
      <c r="H508" s="4" t="s">
        <v>252</v>
      </c>
      <c r="I508" s="4" t="s">
        <v>210</v>
      </c>
      <c r="J508" s="4">
        <v>96760</v>
      </c>
      <c r="K508" s="4" t="s">
        <v>117</v>
      </c>
      <c r="L508" s="4" t="s">
        <v>93</v>
      </c>
      <c r="M508" s="7">
        <v>43935</v>
      </c>
      <c r="N508">
        <f t="shared" si="7"/>
        <v>0</v>
      </c>
      <c r="P508" t="s">
        <v>47</v>
      </c>
    </row>
    <row r="509" spans="1:16" x14ac:dyDescent="0.25">
      <c r="A509" s="5">
        <v>43937</v>
      </c>
      <c r="B509" s="8" t="s">
        <v>1070</v>
      </c>
      <c r="C509" t="s">
        <v>1071</v>
      </c>
      <c r="D509" s="10">
        <v>400</v>
      </c>
      <c r="E509" s="4" t="s">
        <v>15</v>
      </c>
      <c r="F509" s="6" t="s">
        <v>632</v>
      </c>
      <c r="G509" s="4" t="s">
        <v>408</v>
      </c>
      <c r="H509" s="4" t="s">
        <v>408</v>
      </c>
      <c r="I509" s="4" t="s">
        <v>212</v>
      </c>
      <c r="J509" s="4">
        <v>22110</v>
      </c>
      <c r="K509" s="4" t="s">
        <v>117</v>
      </c>
      <c r="L509" s="4" t="s">
        <v>21</v>
      </c>
      <c r="M509" s="7">
        <v>43936</v>
      </c>
      <c r="N509">
        <f t="shared" si="7"/>
        <v>0</v>
      </c>
      <c r="P509" t="s">
        <v>282</v>
      </c>
    </row>
    <row r="510" spans="1:16" x14ac:dyDescent="0.25">
      <c r="A510" s="5">
        <v>43942</v>
      </c>
      <c r="B510" s="8">
        <v>4501950211</v>
      </c>
      <c r="C510" t="s">
        <v>1081</v>
      </c>
      <c r="D510" s="10">
        <v>7040</v>
      </c>
      <c r="E510" s="4" t="s">
        <v>15</v>
      </c>
      <c r="F510" s="6" t="s">
        <v>194</v>
      </c>
      <c r="G510" s="4" t="s">
        <v>301</v>
      </c>
      <c r="H510" s="4" t="s">
        <v>301</v>
      </c>
      <c r="I510" s="4" t="s">
        <v>210</v>
      </c>
      <c r="J510" s="4">
        <v>142358</v>
      </c>
      <c r="K510" s="4" t="s">
        <v>23</v>
      </c>
      <c r="L510" s="4" t="s">
        <v>93</v>
      </c>
      <c r="M510" s="7">
        <v>43944</v>
      </c>
      <c r="N510">
        <f t="shared" si="7"/>
        <v>2</v>
      </c>
    </row>
    <row r="511" spans="1:16" x14ac:dyDescent="0.25">
      <c r="A511" s="5">
        <v>43943</v>
      </c>
      <c r="B511" s="8" t="s">
        <v>1085</v>
      </c>
      <c r="C511" t="s">
        <v>1086</v>
      </c>
      <c r="D511" s="10">
        <v>800</v>
      </c>
      <c r="E511" s="4" t="s">
        <v>15</v>
      </c>
      <c r="F511" s="6" t="s">
        <v>948</v>
      </c>
      <c r="G511" s="4" t="s">
        <v>109</v>
      </c>
      <c r="H511" s="4" t="s">
        <v>109</v>
      </c>
      <c r="I511" s="4" t="s">
        <v>210</v>
      </c>
      <c r="J511" s="4">
        <v>142137</v>
      </c>
      <c r="K511" s="4" t="s">
        <v>23</v>
      </c>
      <c r="L511" s="4" t="s">
        <v>20</v>
      </c>
      <c r="M511" s="7">
        <v>43909</v>
      </c>
      <c r="N511">
        <f t="shared" si="7"/>
        <v>0</v>
      </c>
    </row>
    <row r="512" spans="1:16" x14ac:dyDescent="0.25">
      <c r="A512" s="5">
        <v>43945</v>
      </c>
      <c r="B512" s="8">
        <v>4501951473</v>
      </c>
      <c r="C512" t="s">
        <v>1105</v>
      </c>
      <c r="D512" s="10">
        <v>5184.5</v>
      </c>
      <c r="E512" s="4" t="s">
        <v>15</v>
      </c>
      <c r="F512" s="6" t="s">
        <v>194</v>
      </c>
      <c r="G512" s="4" t="s">
        <v>301</v>
      </c>
      <c r="H512" s="4" t="s">
        <v>301</v>
      </c>
      <c r="I512" s="4" t="s">
        <v>210</v>
      </c>
      <c r="J512" s="4">
        <v>142359</v>
      </c>
      <c r="K512" s="4" t="s">
        <v>23</v>
      </c>
      <c r="L512" s="4" t="s">
        <v>93</v>
      </c>
      <c r="M512" s="7">
        <v>43944</v>
      </c>
      <c r="N512">
        <f t="shared" si="7"/>
        <v>0</v>
      </c>
    </row>
    <row r="513" spans="1:16" x14ac:dyDescent="0.25">
      <c r="A513" s="5">
        <v>43945</v>
      </c>
      <c r="B513" s="8" t="s">
        <v>1107</v>
      </c>
      <c r="C513" t="s">
        <v>1108</v>
      </c>
      <c r="D513" s="10">
        <v>340.16</v>
      </c>
      <c r="E513" s="4" t="s">
        <v>15</v>
      </c>
      <c r="F513" s="6" t="s">
        <v>180</v>
      </c>
      <c r="G513" s="4" t="s">
        <v>1109</v>
      </c>
      <c r="H513" s="4" t="s">
        <v>1109</v>
      </c>
      <c r="I513" s="4" t="s">
        <v>212</v>
      </c>
      <c r="J513" s="6" t="s">
        <v>1143</v>
      </c>
      <c r="K513" s="4" t="s">
        <v>23</v>
      </c>
      <c r="L513" s="4" t="s">
        <v>21</v>
      </c>
      <c r="M513" s="7">
        <v>43948</v>
      </c>
      <c r="N513">
        <f t="shared" si="7"/>
        <v>3</v>
      </c>
    </row>
    <row r="514" spans="1:16" x14ac:dyDescent="0.25">
      <c r="A514" s="5">
        <v>43945</v>
      </c>
      <c r="B514" s="8" t="s">
        <v>1110</v>
      </c>
      <c r="C514" t="s">
        <v>1111</v>
      </c>
      <c r="D514" s="10">
        <v>170.64</v>
      </c>
      <c r="E514" s="4" t="s">
        <v>15</v>
      </c>
      <c r="F514" s="6" t="s">
        <v>224</v>
      </c>
      <c r="G514" s="4" t="s">
        <v>138</v>
      </c>
      <c r="H514" s="4" t="s">
        <v>138</v>
      </c>
      <c r="I514" s="4" t="s">
        <v>212</v>
      </c>
      <c r="J514" s="6" t="s">
        <v>1142</v>
      </c>
      <c r="K514" s="4" t="s">
        <v>23</v>
      </c>
      <c r="L514" s="4" t="s">
        <v>21</v>
      </c>
      <c r="M514" s="7">
        <v>43945</v>
      </c>
      <c r="N514">
        <f t="shared" ref="N514:N583" si="8">IF(M514="","",IF(+M514-A514&lt;0,0,M514-A514))</f>
        <v>0</v>
      </c>
    </row>
    <row r="515" spans="1:16" x14ac:dyDescent="0.25">
      <c r="A515" s="5">
        <v>43945</v>
      </c>
      <c r="B515" s="8" t="s">
        <v>1112</v>
      </c>
      <c r="C515" t="s">
        <v>914</v>
      </c>
      <c r="D515" s="10">
        <v>31.15</v>
      </c>
      <c r="E515" s="4" t="s">
        <v>15</v>
      </c>
      <c r="F515" s="6" t="s">
        <v>208</v>
      </c>
      <c r="G515" s="4" t="s">
        <v>779</v>
      </c>
      <c r="H515" s="4" t="s">
        <v>779</v>
      </c>
      <c r="I515" s="4" t="s">
        <v>212</v>
      </c>
      <c r="J515" s="6" t="s">
        <v>1140</v>
      </c>
      <c r="K515" s="4" t="s">
        <v>23</v>
      </c>
      <c r="L515" s="4" t="s">
        <v>21</v>
      </c>
      <c r="M515" s="7">
        <v>43908</v>
      </c>
      <c r="N515">
        <f t="shared" si="8"/>
        <v>0</v>
      </c>
    </row>
    <row r="516" spans="1:16" x14ac:dyDescent="0.25">
      <c r="A516" s="5">
        <v>43945</v>
      </c>
      <c r="B516" s="8" t="s">
        <v>1113</v>
      </c>
      <c r="C516" t="s">
        <v>1114</v>
      </c>
      <c r="D516" s="10">
        <v>46.61</v>
      </c>
      <c r="E516" s="4" t="s">
        <v>15</v>
      </c>
      <c r="F516" s="6" t="s">
        <v>180</v>
      </c>
      <c r="G516" s="4" t="s">
        <v>369</v>
      </c>
      <c r="H516" s="4" t="s">
        <v>369</v>
      </c>
      <c r="I516" s="4" t="s">
        <v>212</v>
      </c>
      <c r="J516" s="4" t="s">
        <v>1141</v>
      </c>
      <c r="K516" s="4" t="s">
        <v>23</v>
      </c>
      <c r="L516" s="4" t="s">
        <v>21</v>
      </c>
      <c r="M516" s="7">
        <v>43948</v>
      </c>
      <c r="N516">
        <f t="shared" si="8"/>
        <v>3</v>
      </c>
    </row>
    <row r="517" spans="1:16" x14ac:dyDescent="0.25">
      <c r="A517" s="5">
        <v>43948</v>
      </c>
      <c r="B517" s="8" t="s">
        <v>1115</v>
      </c>
      <c r="C517" t="s">
        <v>59</v>
      </c>
      <c r="D517" s="10">
        <v>105.01</v>
      </c>
      <c r="E517" s="4" t="s">
        <v>15</v>
      </c>
      <c r="F517" s="6" t="s">
        <v>208</v>
      </c>
      <c r="G517" s="4" t="s">
        <v>779</v>
      </c>
      <c r="H517" s="4" t="s">
        <v>779</v>
      </c>
      <c r="I517" s="4" t="s">
        <v>212</v>
      </c>
      <c r="J517" s="6" t="s">
        <v>1139</v>
      </c>
      <c r="K517" s="4" t="s">
        <v>23</v>
      </c>
      <c r="L517" s="4" t="s">
        <v>21</v>
      </c>
      <c r="M517" s="7">
        <v>43948</v>
      </c>
      <c r="N517">
        <f t="shared" si="8"/>
        <v>0</v>
      </c>
      <c r="P517" t="s">
        <v>17</v>
      </c>
    </row>
    <row r="518" spans="1:16" x14ac:dyDescent="0.25">
      <c r="A518" s="5">
        <v>43948</v>
      </c>
      <c r="B518" s="8" t="s">
        <v>1119</v>
      </c>
      <c r="C518" t="s">
        <v>1120</v>
      </c>
      <c r="D518" s="10">
        <v>403.94</v>
      </c>
      <c r="E518" s="4" t="s">
        <v>15</v>
      </c>
      <c r="F518" s="6" t="s">
        <v>208</v>
      </c>
      <c r="G518" s="4" t="s">
        <v>779</v>
      </c>
      <c r="H518" s="4" t="s">
        <v>1121</v>
      </c>
      <c r="I518" s="4" t="s">
        <v>212</v>
      </c>
      <c r="J518" s="6" t="s">
        <v>1138</v>
      </c>
      <c r="K518" s="4" t="s">
        <v>23</v>
      </c>
      <c r="L518" s="4" t="s">
        <v>21</v>
      </c>
      <c r="M518" s="7">
        <v>43948</v>
      </c>
      <c r="N518">
        <f t="shared" si="8"/>
        <v>0</v>
      </c>
    </row>
    <row r="519" spans="1:16" x14ac:dyDescent="0.25">
      <c r="A519" s="5">
        <v>43949</v>
      </c>
      <c r="B519" s="8" t="s">
        <v>1122</v>
      </c>
      <c r="C519" t="s">
        <v>1123</v>
      </c>
      <c r="D519" s="10">
        <v>1186.82</v>
      </c>
      <c r="E519" s="4" t="s">
        <v>15</v>
      </c>
      <c r="F519" s="6" t="s">
        <v>223</v>
      </c>
      <c r="G519" s="4" t="s">
        <v>146</v>
      </c>
      <c r="H519" s="4" t="s">
        <v>146</v>
      </c>
      <c r="I519" s="4" t="s">
        <v>212</v>
      </c>
      <c r="J519" s="6" t="s">
        <v>1137</v>
      </c>
      <c r="K519" s="4" t="s">
        <v>23</v>
      </c>
      <c r="L519" s="4" t="s">
        <v>21</v>
      </c>
      <c r="M519" s="7">
        <v>43949</v>
      </c>
      <c r="N519">
        <f t="shared" si="8"/>
        <v>0</v>
      </c>
    </row>
    <row r="520" spans="1:16" x14ac:dyDescent="0.25">
      <c r="A520" s="5">
        <v>43949</v>
      </c>
      <c r="B520" s="8">
        <v>82184</v>
      </c>
      <c r="C520" t="s">
        <v>1135</v>
      </c>
      <c r="D520" s="10">
        <v>5397.04</v>
      </c>
      <c r="E520" s="4" t="s">
        <v>15</v>
      </c>
      <c r="F520" s="6" t="s">
        <v>1136</v>
      </c>
      <c r="G520" s="4" t="s">
        <v>1124</v>
      </c>
      <c r="H520" s="4" t="s">
        <v>1124</v>
      </c>
      <c r="I520" s="4" t="s">
        <v>210</v>
      </c>
      <c r="J520" s="4">
        <v>141500</v>
      </c>
      <c r="K520" s="4" t="s">
        <v>23</v>
      </c>
      <c r="L520" s="4" t="s">
        <v>93</v>
      </c>
      <c r="M520" s="7">
        <v>43840</v>
      </c>
      <c r="N520">
        <f t="shared" si="8"/>
        <v>0</v>
      </c>
      <c r="P520" t="s">
        <v>129</v>
      </c>
    </row>
    <row r="521" spans="1:16" x14ac:dyDescent="0.25">
      <c r="A521" s="5">
        <v>43949</v>
      </c>
      <c r="B521" s="8">
        <v>4501952862</v>
      </c>
      <c r="C521" t="s">
        <v>1125</v>
      </c>
      <c r="D521" s="10">
        <v>15811.82</v>
      </c>
      <c r="E521" s="4" t="s">
        <v>15</v>
      </c>
      <c r="F521" s="6" t="s">
        <v>194</v>
      </c>
      <c r="G521" s="4" t="s">
        <v>301</v>
      </c>
      <c r="H521" s="4" t="s">
        <v>301</v>
      </c>
      <c r="I521" s="4" t="s">
        <v>212</v>
      </c>
      <c r="J521" s="4" t="s">
        <v>1134</v>
      </c>
      <c r="K521" s="4" t="s">
        <v>23</v>
      </c>
      <c r="L521" s="4" t="s">
        <v>93</v>
      </c>
      <c r="M521" s="7">
        <v>43935</v>
      </c>
      <c r="N521">
        <f t="shared" si="8"/>
        <v>0</v>
      </c>
    </row>
    <row r="522" spans="1:16" x14ac:dyDescent="0.25">
      <c r="A522" s="5">
        <v>43950</v>
      </c>
      <c r="B522" s="8" t="s">
        <v>1129</v>
      </c>
      <c r="C522" t="s">
        <v>1130</v>
      </c>
      <c r="D522" s="10">
        <v>107.1</v>
      </c>
      <c r="E522" s="4" t="s">
        <v>15</v>
      </c>
      <c r="F522" s="4"/>
      <c r="G522" s="4" t="s">
        <v>863</v>
      </c>
      <c r="H522" s="4" t="s">
        <v>146</v>
      </c>
      <c r="I522" s="4" t="s">
        <v>212</v>
      </c>
      <c r="J522" s="6" t="s">
        <v>1133</v>
      </c>
      <c r="K522" s="4" t="s">
        <v>23</v>
      </c>
      <c r="L522" s="4" t="s">
        <v>21</v>
      </c>
      <c r="M522" s="7">
        <v>43950</v>
      </c>
      <c r="N522">
        <f t="shared" si="8"/>
        <v>0</v>
      </c>
    </row>
    <row r="523" spans="1:16" x14ac:dyDescent="0.25">
      <c r="A523" s="5">
        <v>43951</v>
      </c>
      <c r="B523" s="8" t="s">
        <v>1150</v>
      </c>
      <c r="C523" t="s">
        <v>1149</v>
      </c>
      <c r="D523" s="10">
        <v>1100</v>
      </c>
      <c r="E523" s="4" t="s">
        <v>15</v>
      </c>
      <c r="F523" s="6" t="s">
        <v>196</v>
      </c>
      <c r="G523" s="4" t="s">
        <v>68</v>
      </c>
      <c r="H523" s="4" t="s">
        <v>68</v>
      </c>
      <c r="I523" s="4" t="s">
        <v>210</v>
      </c>
      <c r="J523" s="4">
        <v>142408</v>
      </c>
      <c r="K523" s="4" t="s">
        <v>23</v>
      </c>
      <c r="L523" s="4" t="s">
        <v>20</v>
      </c>
      <c r="M523" s="7">
        <v>43951</v>
      </c>
      <c r="N523">
        <f t="shared" si="8"/>
        <v>0</v>
      </c>
    </row>
    <row r="524" spans="1:16" x14ac:dyDescent="0.25">
      <c r="A524" s="5">
        <v>43952</v>
      </c>
      <c r="B524" s="8">
        <v>4400200744</v>
      </c>
      <c r="C524" t="s">
        <v>1154</v>
      </c>
      <c r="D524" s="10">
        <v>3000</v>
      </c>
      <c r="E524" s="4" t="s">
        <v>15</v>
      </c>
      <c r="F524" s="6" t="s">
        <v>206</v>
      </c>
      <c r="G524" s="4" t="s">
        <v>1155</v>
      </c>
      <c r="H524" s="4" t="s">
        <v>1156</v>
      </c>
      <c r="I524" s="4" t="s">
        <v>210</v>
      </c>
      <c r="J524" s="4">
        <v>142419</v>
      </c>
      <c r="K524" s="4" t="s">
        <v>23</v>
      </c>
      <c r="L524" s="4" t="s">
        <v>20</v>
      </c>
      <c r="M524" s="7">
        <v>43955</v>
      </c>
      <c r="N524">
        <f t="shared" si="8"/>
        <v>3</v>
      </c>
    </row>
    <row r="525" spans="1:16" x14ac:dyDescent="0.25">
      <c r="A525" s="5">
        <v>43952</v>
      </c>
      <c r="B525" s="8">
        <v>4704755181</v>
      </c>
      <c r="C525" t="s">
        <v>1160</v>
      </c>
      <c r="D525" s="10">
        <v>8455.18</v>
      </c>
      <c r="E525" s="4" t="s">
        <v>15</v>
      </c>
      <c r="F525" s="6" t="s">
        <v>197</v>
      </c>
      <c r="G525" s="4" t="s">
        <v>1161</v>
      </c>
      <c r="H525" s="4" t="s">
        <v>1161</v>
      </c>
      <c r="I525" s="4" t="s">
        <v>210</v>
      </c>
      <c r="J525" s="4">
        <v>142069</v>
      </c>
      <c r="K525" s="4" t="s">
        <v>23</v>
      </c>
      <c r="L525" s="4" t="s">
        <v>20</v>
      </c>
      <c r="M525" s="7">
        <v>43901</v>
      </c>
      <c r="N525">
        <f t="shared" si="8"/>
        <v>0</v>
      </c>
    </row>
    <row r="526" spans="1:16" x14ac:dyDescent="0.25">
      <c r="A526" s="5">
        <v>43952</v>
      </c>
      <c r="B526" s="8">
        <v>208330</v>
      </c>
      <c r="C526" t="s">
        <v>1162</v>
      </c>
      <c r="D526" s="10">
        <v>5000</v>
      </c>
      <c r="E526" s="4" t="s">
        <v>15</v>
      </c>
      <c r="F526" s="6" t="s">
        <v>584</v>
      </c>
      <c r="G526" s="4" t="s">
        <v>1163</v>
      </c>
      <c r="H526" s="4" t="s">
        <v>1163</v>
      </c>
      <c r="I526" s="4" t="s">
        <v>210</v>
      </c>
      <c r="J526" s="4">
        <v>142331</v>
      </c>
      <c r="K526" s="4" t="s">
        <v>23</v>
      </c>
      <c r="L526" s="4" t="s">
        <v>20</v>
      </c>
      <c r="M526" s="7">
        <v>43942</v>
      </c>
      <c r="N526">
        <f t="shared" si="8"/>
        <v>0</v>
      </c>
    </row>
    <row r="527" spans="1:16" ht="15.75" customHeight="1" x14ac:dyDescent="0.25">
      <c r="A527" s="5">
        <v>43952</v>
      </c>
      <c r="B527" s="8" t="s">
        <v>1164</v>
      </c>
      <c r="C527" t="s">
        <v>1165</v>
      </c>
      <c r="D527" s="10">
        <v>3220</v>
      </c>
      <c r="E527" s="4" t="s">
        <v>15</v>
      </c>
      <c r="F527" s="4">
        <v>142459</v>
      </c>
      <c r="G527" s="4" t="s">
        <v>1166</v>
      </c>
      <c r="H527" s="4" t="s">
        <v>68</v>
      </c>
      <c r="I527" s="4" t="s">
        <v>210</v>
      </c>
      <c r="J527" s="4">
        <v>142459</v>
      </c>
      <c r="K527" s="4" t="s">
        <v>23</v>
      </c>
      <c r="L527" s="4" t="s">
        <v>20</v>
      </c>
      <c r="M527" s="7">
        <v>43959</v>
      </c>
      <c r="N527">
        <f t="shared" si="8"/>
        <v>7</v>
      </c>
    </row>
    <row r="528" spans="1:16" x14ac:dyDescent="0.25">
      <c r="A528" s="5">
        <v>43952</v>
      </c>
      <c r="B528" s="8">
        <v>4500761939</v>
      </c>
      <c r="C528" t="s">
        <v>1159</v>
      </c>
      <c r="D528" s="10">
        <v>12684.84</v>
      </c>
      <c r="E528" s="4" t="s">
        <v>15</v>
      </c>
      <c r="F528" s="6" t="s">
        <v>245</v>
      </c>
      <c r="G528" s="4" t="s">
        <v>244</v>
      </c>
      <c r="H528" s="4" t="s">
        <v>244</v>
      </c>
      <c r="I528" s="4" t="s">
        <v>771</v>
      </c>
      <c r="J528" s="4">
        <v>141963</v>
      </c>
      <c r="K528" s="4" t="s">
        <v>23</v>
      </c>
      <c r="L528" s="4" t="s">
        <v>93</v>
      </c>
      <c r="M528" s="7">
        <v>43889</v>
      </c>
      <c r="N528" s="15">
        <f>IF(M528="","",IF(+M528-A528&lt;0,0,M528-A528))</f>
        <v>0</v>
      </c>
    </row>
    <row r="529" spans="1:16" x14ac:dyDescent="0.25">
      <c r="A529" s="5">
        <v>43956</v>
      </c>
      <c r="B529" s="8">
        <v>4501955629</v>
      </c>
      <c r="C529" t="s">
        <v>1194</v>
      </c>
      <c r="D529" s="10">
        <v>4947.0600000000004</v>
      </c>
      <c r="E529" s="4" t="s">
        <v>15</v>
      </c>
      <c r="F529" s="6" t="s">
        <v>194</v>
      </c>
      <c r="G529" s="4" t="s">
        <v>301</v>
      </c>
      <c r="H529" s="4" t="s">
        <v>301</v>
      </c>
      <c r="I529" s="4" t="s">
        <v>210</v>
      </c>
      <c r="J529" s="4">
        <v>142381</v>
      </c>
      <c r="K529" s="4" t="s">
        <v>23</v>
      </c>
      <c r="L529" s="4" t="s">
        <v>93</v>
      </c>
      <c r="M529" s="7">
        <v>43949</v>
      </c>
      <c r="N529">
        <f t="shared" si="8"/>
        <v>0</v>
      </c>
    </row>
    <row r="530" spans="1:16" x14ac:dyDescent="0.25">
      <c r="A530" s="5">
        <v>43957</v>
      </c>
      <c r="B530" s="8" t="s">
        <v>1201</v>
      </c>
      <c r="C530" t="s">
        <v>1202</v>
      </c>
      <c r="D530" s="10">
        <v>2275.15</v>
      </c>
      <c r="E530" s="4" t="s">
        <v>15</v>
      </c>
      <c r="F530" s="6" t="s">
        <v>396</v>
      </c>
      <c r="G530" s="4" t="s">
        <v>1203</v>
      </c>
      <c r="H530" s="4" t="s">
        <v>1203</v>
      </c>
      <c r="I530" s="4" t="s">
        <v>771</v>
      </c>
      <c r="J530" s="6">
        <v>142373</v>
      </c>
      <c r="K530" s="4" t="s">
        <v>23</v>
      </c>
      <c r="L530" s="4" t="s">
        <v>93</v>
      </c>
      <c r="M530" s="7">
        <v>43945</v>
      </c>
      <c r="N530" s="15">
        <f t="shared" ref="N530:N540" si="9">IF(M530="","",IF(+M530-A530&lt;0,0,M530-A530))</f>
        <v>0</v>
      </c>
    </row>
    <row r="531" spans="1:16" x14ac:dyDescent="0.25">
      <c r="A531" s="5">
        <v>43958</v>
      </c>
      <c r="B531" s="8">
        <v>7930845</v>
      </c>
      <c r="C531" t="s">
        <v>1213</v>
      </c>
      <c r="D531" s="10">
        <v>7793.68</v>
      </c>
      <c r="E531" s="4" t="s">
        <v>15</v>
      </c>
      <c r="F531" s="6" t="s">
        <v>31</v>
      </c>
      <c r="G531" s="4" t="s">
        <v>28</v>
      </c>
      <c r="H531" s="4" t="s">
        <v>1212</v>
      </c>
      <c r="I531" s="4" t="s">
        <v>771</v>
      </c>
      <c r="J531" s="6" t="s">
        <v>1435</v>
      </c>
      <c r="K531" s="4" t="s">
        <v>23</v>
      </c>
      <c r="L531" s="4" t="s">
        <v>93</v>
      </c>
      <c r="M531" s="7">
        <v>43952</v>
      </c>
      <c r="N531" s="15">
        <f t="shared" si="9"/>
        <v>0</v>
      </c>
    </row>
    <row r="532" spans="1:16" x14ac:dyDescent="0.25">
      <c r="A532" s="5">
        <v>43963</v>
      </c>
      <c r="B532" s="8">
        <v>51081249</v>
      </c>
      <c r="C532" t="s">
        <v>1227</v>
      </c>
      <c r="D532" s="10">
        <v>594</v>
      </c>
      <c r="E532" s="4" t="s">
        <v>15</v>
      </c>
      <c r="F532" s="6" t="s">
        <v>1436</v>
      </c>
      <c r="G532" s="4" t="s">
        <v>371</v>
      </c>
      <c r="H532" s="4" t="s">
        <v>371</v>
      </c>
      <c r="I532" s="4" t="s">
        <v>771</v>
      </c>
      <c r="J532" s="6" t="s">
        <v>1437</v>
      </c>
      <c r="K532" s="4" t="s">
        <v>23</v>
      </c>
      <c r="L532" s="4" t="s">
        <v>93</v>
      </c>
      <c r="M532" s="7">
        <v>43984</v>
      </c>
      <c r="N532" s="15">
        <f t="shared" si="9"/>
        <v>21</v>
      </c>
    </row>
    <row r="533" spans="1:16" x14ac:dyDescent="0.25">
      <c r="A533" s="5">
        <v>43970</v>
      </c>
      <c r="B533" s="8">
        <v>4501960555</v>
      </c>
      <c r="C533" t="s">
        <v>1292</v>
      </c>
      <c r="D533" s="10">
        <v>2944.51</v>
      </c>
      <c r="E533" s="4" t="s">
        <v>15</v>
      </c>
      <c r="F533" s="6" t="s">
        <v>194</v>
      </c>
      <c r="G533" s="4" t="s">
        <v>301</v>
      </c>
      <c r="H533" s="4" t="s">
        <v>301</v>
      </c>
      <c r="I533" s="4" t="s">
        <v>771</v>
      </c>
      <c r="J533" s="4">
        <v>142481</v>
      </c>
      <c r="K533" s="4" t="s">
        <v>23</v>
      </c>
      <c r="L533" s="4" t="s">
        <v>20</v>
      </c>
      <c r="M533" s="7">
        <v>43964</v>
      </c>
      <c r="N533" s="15">
        <f t="shared" si="9"/>
        <v>0</v>
      </c>
    </row>
    <row r="534" spans="1:16" x14ac:dyDescent="0.25">
      <c r="A534" s="5">
        <v>43971</v>
      </c>
      <c r="B534" s="8">
        <v>4501961375</v>
      </c>
      <c r="C534" t="s">
        <v>1307</v>
      </c>
      <c r="D534" s="10">
        <v>2583.94</v>
      </c>
      <c r="E534" s="4" t="s">
        <v>15</v>
      </c>
      <c r="F534" s="6" t="s">
        <v>194</v>
      </c>
      <c r="G534" s="4" t="s">
        <v>301</v>
      </c>
      <c r="H534" s="4" t="s">
        <v>301</v>
      </c>
      <c r="I534" s="4" t="s">
        <v>771</v>
      </c>
      <c r="J534" s="4">
        <v>142376</v>
      </c>
      <c r="K534" s="4" t="s">
        <v>23</v>
      </c>
      <c r="L534" s="4" t="s">
        <v>20</v>
      </c>
      <c r="M534" s="7">
        <v>43948</v>
      </c>
      <c r="N534" s="15">
        <f t="shared" si="9"/>
        <v>0</v>
      </c>
    </row>
    <row r="535" spans="1:16" x14ac:dyDescent="0.25">
      <c r="A535" s="5">
        <v>43971</v>
      </c>
      <c r="B535" s="8">
        <v>208585</v>
      </c>
      <c r="C535" t="s">
        <v>1298</v>
      </c>
      <c r="D535" s="10"/>
      <c r="E535" s="4" t="s">
        <v>15</v>
      </c>
      <c r="F535" s="6" t="s">
        <v>584</v>
      </c>
      <c r="G535" s="4" t="s">
        <v>968</v>
      </c>
      <c r="H535" s="4" t="s">
        <v>968</v>
      </c>
      <c r="I535" s="4" t="s">
        <v>771</v>
      </c>
      <c r="J535" s="4">
        <v>142430</v>
      </c>
      <c r="K535" s="4" t="s">
        <v>23</v>
      </c>
      <c r="L535" s="4" t="s">
        <v>20</v>
      </c>
      <c r="M535" s="7">
        <v>43956</v>
      </c>
      <c r="N535" s="15">
        <f t="shared" si="9"/>
        <v>0</v>
      </c>
    </row>
    <row r="536" spans="1:16" hidden="1" x14ac:dyDescent="0.25">
      <c r="A536" s="5">
        <v>43972</v>
      </c>
      <c r="B536" s="8" t="s">
        <v>1299</v>
      </c>
      <c r="C536" t="s">
        <v>1300</v>
      </c>
      <c r="D536" s="10">
        <v>492</v>
      </c>
      <c r="E536" s="4" t="s">
        <v>15</v>
      </c>
      <c r="F536" s="6" t="s">
        <v>842</v>
      </c>
      <c r="G536" s="4" t="s">
        <v>369</v>
      </c>
      <c r="H536" s="4" t="s">
        <v>369</v>
      </c>
      <c r="I536" s="4"/>
      <c r="J536" s="4"/>
      <c r="K536" s="4" t="s">
        <v>117</v>
      </c>
      <c r="L536" s="4"/>
      <c r="N536" s="15" t="str">
        <f t="shared" si="9"/>
        <v/>
      </c>
    </row>
    <row r="537" spans="1:16" hidden="1" x14ac:dyDescent="0.25">
      <c r="A537" s="5">
        <v>43972</v>
      </c>
      <c r="B537" s="8" t="s">
        <v>1301</v>
      </c>
      <c r="C537" t="s">
        <v>1302</v>
      </c>
      <c r="D537" s="10">
        <v>1559.36</v>
      </c>
      <c r="E537" s="4" t="s">
        <v>15</v>
      </c>
      <c r="F537" s="6" t="s">
        <v>208</v>
      </c>
      <c r="G537" s="4" t="s">
        <v>779</v>
      </c>
      <c r="H537" s="4" t="s">
        <v>779</v>
      </c>
      <c r="I537" s="4" t="s">
        <v>780</v>
      </c>
      <c r="J537" s="6" t="s">
        <v>1419</v>
      </c>
      <c r="K537" s="4" t="s">
        <v>23</v>
      </c>
      <c r="L537" s="4" t="s">
        <v>20</v>
      </c>
      <c r="M537" s="7">
        <v>43972</v>
      </c>
      <c r="N537" s="15">
        <f t="shared" si="9"/>
        <v>0</v>
      </c>
    </row>
    <row r="538" spans="1:16" hidden="1" x14ac:dyDescent="0.25">
      <c r="A538" s="5">
        <v>43972</v>
      </c>
      <c r="B538" s="8">
        <v>51081449</v>
      </c>
      <c r="C538" t="s">
        <v>1303</v>
      </c>
      <c r="D538" s="10">
        <v>3551.99</v>
      </c>
      <c r="E538" s="4" t="s">
        <v>15</v>
      </c>
      <c r="F538" s="6" t="s">
        <v>209</v>
      </c>
      <c r="G538" s="4" t="s">
        <v>371</v>
      </c>
      <c r="H538" s="4" t="s">
        <v>371</v>
      </c>
      <c r="I538" s="4" t="s">
        <v>780</v>
      </c>
      <c r="J538" s="6" t="s">
        <v>1420</v>
      </c>
      <c r="K538" s="4" t="s">
        <v>23</v>
      </c>
      <c r="L538" s="4" t="s">
        <v>20</v>
      </c>
      <c r="M538" s="7">
        <v>43972</v>
      </c>
      <c r="N538" s="15">
        <f t="shared" si="9"/>
        <v>0</v>
      </c>
    </row>
    <row r="539" spans="1:16" hidden="1" x14ac:dyDescent="0.25">
      <c r="A539" s="5">
        <v>43972</v>
      </c>
      <c r="B539" s="8">
        <v>51081451</v>
      </c>
      <c r="C539" t="s">
        <v>1300</v>
      </c>
      <c r="D539" s="10">
        <v>108.65</v>
      </c>
      <c r="E539" s="4" t="s">
        <v>15</v>
      </c>
      <c r="F539" s="6" t="s">
        <v>209</v>
      </c>
      <c r="G539" s="4" t="s">
        <v>371</v>
      </c>
      <c r="H539" s="4" t="s">
        <v>371</v>
      </c>
      <c r="I539" s="4" t="s">
        <v>780</v>
      </c>
      <c r="J539" s="6" t="s">
        <v>1421</v>
      </c>
      <c r="K539" s="4" t="s">
        <v>23</v>
      </c>
      <c r="L539" s="4" t="s">
        <v>20</v>
      </c>
      <c r="M539" s="7">
        <v>43972</v>
      </c>
      <c r="N539" s="15">
        <f t="shared" si="9"/>
        <v>0</v>
      </c>
    </row>
    <row r="540" spans="1:16" x14ac:dyDescent="0.25">
      <c r="A540" s="5">
        <v>43972</v>
      </c>
      <c r="B540" s="8" t="s">
        <v>1304</v>
      </c>
      <c r="C540" t="s">
        <v>658</v>
      </c>
      <c r="D540" s="10">
        <v>643.79</v>
      </c>
      <c r="E540" s="4" t="s">
        <v>15</v>
      </c>
      <c r="F540" s="6" t="s">
        <v>309</v>
      </c>
      <c r="G540" s="4" t="s">
        <v>779</v>
      </c>
      <c r="H540" s="4" t="s">
        <v>779</v>
      </c>
      <c r="I540" s="4" t="s">
        <v>771</v>
      </c>
      <c r="J540" s="4">
        <v>112520</v>
      </c>
      <c r="K540" s="4" t="s">
        <v>23</v>
      </c>
      <c r="L540" s="4" t="s">
        <v>20</v>
      </c>
      <c r="N540" s="15" t="str">
        <f t="shared" si="9"/>
        <v/>
      </c>
    </row>
    <row r="541" spans="1:16" x14ac:dyDescent="0.25">
      <c r="A541" s="5">
        <v>43864</v>
      </c>
      <c r="B541" s="8">
        <v>3226963</v>
      </c>
      <c r="C541" t="s">
        <v>555</v>
      </c>
      <c r="D541" s="10">
        <v>582.15</v>
      </c>
      <c r="E541" s="4" t="s">
        <v>15</v>
      </c>
      <c r="F541" s="6" t="s">
        <v>917</v>
      </c>
      <c r="G541" s="4" t="s">
        <v>425</v>
      </c>
      <c r="H541" s="4" t="s">
        <v>425</v>
      </c>
      <c r="I541" s="4" t="s">
        <v>210</v>
      </c>
      <c r="J541" s="4">
        <v>96457</v>
      </c>
      <c r="K541" s="4" t="s">
        <v>117</v>
      </c>
      <c r="L541" s="4" t="s">
        <v>20</v>
      </c>
      <c r="M541" s="7">
        <v>43846</v>
      </c>
      <c r="N541">
        <f t="shared" si="8"/>
        <v>0</v>
      </c>
    </row>
    <row r="542" spans="1:16" x14ac:dyDescent="0.25">
      <c r="A542" s="5">
        <v>43900</v>
      </c>
      <c r="B542" s="8" t="s">
        <v>850</v>
      </c>
      <c r="C542" t="s">
        <v>851</v>
      </c>
      <c r="D542" s="10">
        <v>40776.019999999997</v>
      </c>
      <c r="E542" s="4" t="s">
        <v>15</v>
      </c>
      <c r="F542" s="6" t="s">
        <v>632</v>
      </c>
      <c r="G542" s="4" t="s">
        <v>408</v>
      </c>
      <c r="H542" s="4" t="s">
        <v>408</v>
      </c>
      <c r="I542" s="4" t="s">
        <v>210</v>
      </c>
      <c r="J542" s="4">
        <v>96646</v>
      </c>
      <c r="K542" s="4" t="s">
        <v>117</v>
      </c>
      <c r="L542" s="4" t="s">
        <v>20</v>
      </c>
      <c r="M542" s="7">
        <v>43900</v>
      </c>
      <c r="N542">
        <f t="shared" si="8"/>
        <v>0</v>
      </c>
      <c r="P542" t="s">
        <v>383</v>
      </c>
    </row>
    <row r="543" spans="1:16" x14ac:dyDescent="0.25">
      <c r="A543" s="5">
        <v>43900</v>
      </c>
      <c r="B543" s="8">
        <v>16685319</v>
      </c>
      <c r="C543" t="s">
        <v>866</v>
      </c>
      <c r="D543" s="10">
        <v>750</v>
      </c>
      <c r="E543" s="4" t="s">
        <v>15</v>
      </c>
      <c r="F543" s="6" t="s">
        <v>628</v>
      </c>
      <c r="G543" s="4" t="s">
        <v>463</v>
      </c>
      <c r="H543" s="4" t="s">
        <v>463</v>
      </c>
      <c r="I543" s="4" t="s">
        <v>210</v>
      </c>
      <c r="J543" s="4">
        <v>96654</v>
      </c>
      <c r="K543" s="4" t="s">
        <v>117</v>
      </c>
      <c r="L543" s="4" t="s">
        <v>93</v>
      </c>
      <c r="M543" s="7">
        <v>43901</v>
      </c>
      <c r="N543">
        <f t="shared" si="8"/>
        <v>1</v>
      </c>
      <c r="P543" t="s">
        <v>47</v>
      </c>
    </row>
    <row r="544" spans="1:16" x14ac:dyDescent="0.25">
      <c r="A544" s="5">
        <v>43930</v>
      </c>
      <c r="B544" s="8" t="s">
        <v>1040</v>
      </c>
      <c r="C544" t="s">
        <v>1041</v>
      </c>
      <c r="D544" s="10">
        <v>395</v>
      </c>
      <c r="E544" s="4" t="s">
        <v>15</v>
      </c>
      <c r="F544" s="6" t="s">
        <v>632</v>
      </c>
      <c r="G544" s="4" t="s">
        <v>408</v>
      </c>
      <c r="H544" s="4" t="s">
        <v>408</v>
      </c>
      <c r="I544" s="4" t="s">
        <v>212</v>
      </c>
      <c r="J544" s="4">
        <v>22089</v>
      </c>
      <c r="K544" s="4" t="s">
        <v>117</v>
      </c>
      <c r="L544" s="4" t="s">
        <v>21</v>
      </c>
      <c r="M544" s="7">
        <v>43930</v>
      </c>
      <c r="N544">
        <f t="shared" si="8"/>
        <v>0</v>
      </c>
      <c r="P544" t="s">
        <v>235</v>
      </c>
    </row>
    <row r="545" spans="1:16" x14ac:dyDescent="0.25">
      <c r="A545" s="5">
        <v>43936</v>
      </c>
      <c r="B545" s="8" t="s">
        <v>1065</v>
      </c>
      <c r="C545" t="s">
        <v>1066</v>
      </c>
      <c r="D545" s="10">
        <v>4630</v>
      </c>
      <c r="E545" s="4" t="s">
        <v>15</v>
      </c>
      <c r="F545" s="6" t="s">
        <v>915</v>
      </c>
      <c r="G545" s="4" t="s">
        <v>249</v>
      </c>
      <c r="H545" s="4" t="s">
        <v>249</v>
      </c>
      <c r="I545" s="4" t="s">
        <v>212</v>
      </c>
      <c r="J545" s="4">
        <v>22038</v>
      </c>
      <c r="K545" s="4" t="s">
        <v>117</v>
      </c>
      <c r="L545" s="4" t="s">
        <v>21</v>
      </c>
      <c r="M545" s="7">
        <v>43936</v>
      </c>
      <c r="N545">
        <f t="shared" si="8"/>
        <v>0</v>
      </c>
      <c r="P545" t="s">
        <v>282</v>
      </c>
    </row>
    <row r="546" spans="1:16" x14ac:dyDescent="0.25">
      <c r="A546" s="5">
        <v>43938</v>
      </c>
      <c r="B546" s="8" t="s">
        <v>1074</v>
      </c>
      <c r="C546" t="s">
        <v>770</v>
      </c>
      <c r="D546" s="10">
        <v>4879</v>
      </c>
      <c r="E546" s="4" t="s">
        <v>15</v>
      </c>
      <c r="F546" s="6" t="s">
        <v>842</v>
      </c>
      <c r="G546" s="4" t="s">
        <v>143</v>
      </c>
      <c r="H546" s="4" t="s">
        <v>143</v>
      </c>
      <c r="I546" s="4" t="s">
        <v>212</v>
      </c>
      <c r="J546" s="4">
        <v>22120</v>
      </c>
      <c r="K546" s="4" t="s">
        <v>117</v>
      </c>
      <c r="L546" s="4" t="s">
        <v>21</v>
      </c>
      <c r="M546" s="7">
        <v>43938</v>
      </c>
      <c r="N546">
        <f t="shared" si="8"/>
        <v>0</v>
      </c>
    </row>
    <row r="547" spans="1:16" x14ac:dyDescent="0.25">
      <c r="A547" s="5">
        <v>43938</v>
      </c>
      <c r="B547" s="8">
        <v>10609260</v>
      </c>
      <c r="C547" t="s">
        <v>380</v>
      </c>
      <c r="D547" s="10">
        <v>1599</v>
      </c>
      <c r="E547" s="4" t="s">
        <v>15</v>
      </c>
      <c r="F547" s="6" t="s">
        <v>1217</v>
      </c>
      <c r="G547" s="4" t="s">
        <v>312</v>
      </c>
      <c r="H547" s="4" t="s">
        <v>312</v>
      </c>
      <c r="I547" s="4" t="s">
        <v>210</v>
      </c>
      <c r="J547" s="4">
        <v>96781</v>
      </c>
      <c r="K547" s="4" t="s">
        <v>117</v>
      </c>
      <c r="L547" s="4" t="s">
        <v>93</v>
      </c>
      <c r="M547" s="7">
        <v>43943</v>
      </c>
      <c r="N547">
        <f t="shared" si="8"/>
        <v>5</v>
      </c>
      <c r="P547" t="s">
        <v>47</v>
      </c>
    </row>
    <row r="548" spans="1:16" x14ac:dyDescent="0.25">
      <c r="A548" s="5">
        <v>43943</v>
      </c>
      <c r="B548" s="8" t="s">
        <v>1091</v>
      </c>
      <c r="C548" t="s">
        <v>1071</v>
      </c>
      <c r="D548" s="10">
        <v>309.58999999999997</v>
      </c>
      <c r="E548" s="4" t="s">
        <v>15</v>
      </c>
      <c r="F548" s="6" t="s">
        <v>632</v>
      </c>
      <c r="G548" s="4" t="s">
        <v>1090</v>
      </c>
      <c r="H548" s="4" t="s">
        <v>1090</v>
      </c>
      <c r="I548" s="4" t="s">
        <v>780</v>
      </c>
      <c r="J548" s="4">
        <v>22136</v>
      </c>
      <c r="K548" s="4" t="s">
        <v>117</v>
      </c>
      <c r="L548" s="4" t="s">
        <v>21</v>
      </c>
      <c r="M548" s="7">
        <v>43944</v>
      </c>
      <c r="N548">
        <f t="shared" si="8"/>
        <v>1</v>
      </c>
      <c r="P548" t="s">
        <v>282</v>
      </c>
    </row>
    <row r="549" spans="1:16" x14ac:dyDescent="0.25">
      <c r="A549" s="5">
        <v>43943</v>
      </c>
      <c r="B549" s="8" t="s">
        <v>1093</v>
      </c>
      <c r="C549" t="s">
        <v>1092</v>
      </c>
      <c r="D549" s="10">
        <v>584.46</v>
      </c>
      <c r="E549" s="4" t="s">
        <v>15</v>
      </c>
      <c r="F549" s="6" t="s">
        <v>632</v>
      </c>
      <c r="G549" s="4" t="s">
        <v>408</v>
      </c>
      <c r="H549" s="4" t="s">
        <v>408</v>
      </c>
      <c r="I549" s="4" t="s">
        <v>780</v>
      </c>
      <c r="J549" s="4">
        <v>22135</v>
      </c>
      <c r="K549" s="4" t="s">
        <v>117</v>
      </c>
      <c r="L549" s="4" t="s">
        <v>21</v>
      </c>
      <c r="M549" s="7">
        <v>43944</v>
      </c>
      <c r="N549">
        <f t="shared" si="8"/>
        <v>1</v>
      </c>
      <c r="P549" t="s">
        <v>282</v>
      </c>
    </row>
    <row r="550" spans="1:16" x14ac:dyDescent="0.25">
      <c r="A550" s="5">
        <v>43951</v>
      </c>
      <c r="B550" s="8">
        <v>6700005348</v>
      </c>
      <c r="C550" t="s">
        <v>1158</v>
      </c>
      <c r="D550" s="10">
        <v>13373.5</v>
      </c>
      <c r="E550" s="4" t="s">
        <v>15</v>
      </c>
      <c r="F550" s="6" t="s">
        <v>517</v>
      </c>
      <c r="G550" s="4" t="s">
        <v>1144</v>
      </c>
      <c r="H550" s="4" t="s">
        <v>1144</v>
      </c>
      <c r="I550" s="4" t="s">
        <v>210</v>
      </c>
      <c r="J550" s="4">
        <v>96805</v>
      </c>
      <c r="K550" s="4" t="s">
        <v>117</v>
      </c>
      <c r="L550" s="4" t="s">
        <v>20</v>
      </c>
      <c r="M550" s="7">
        <v>43951</v>
      </c>
      <c r="N550">
        <f t="shared" si="8"/>
        <v>0</v>
      </c>
    </row>
    <row r="551" spans="1:16" x14ac:dyDescent="0.25">
      <c r="A551" s="5">
        <v>43955</v>
      </c>
      <c r="B551" s="8" t="s">
        <v>1175</v>
      </c>
      <c r="C551" t="s">
        <v>770</v>
      </c>
      <c r="D551" s="10">
        <v>1823</v>
      </c>
      <c r="E551" s="4" t="s">
        <v>15</v>
      </c>
      <c r="F551" s="6" t="s">
        <v>842</v>
      </c>
      <c r="G551" s="4" t="s">
        <v>369</v>
      </c>
      <c r="H551" s="4" t="s">
        <v>369</v>
      </c>
      <c r="I551" s="4" t="s">
        <v>780</v>
      </c>
      <c r="J551" s="4">
        <v>22173</v>
      </c>
      <c r="K551" s="4" t="s">
        <v>117</v>
      </c>
      <c r="L551" s="4" t="s">
        <v>21</v>
      </c>
      <c r="M551" s="7">
        <v>43955</v>
      </c>
      <c r="N551">
        <f t="shared" si="8"/>
        <v>0</v>
      </c>
    </row>
    <row r="552" spans="1:16" x14ac:dyDescent="0.25">
      <c r="A552" s="5">
        <v>43955</v>
      </c>
      <c r="B552" s="8" t="s">
        <v>1180</v>
      </c>
      <c r="C552" t="s">
        <v>1181</v>
      </c>
      <c r="D552" s="10">
        <v>3139</v>
      </c>
      <c r="E552" s="4" t="s">
        <v>15</v>
      </c>
      <c r="F552" s="6" t="s">
        <v>842</v>
      </c>
      <c r="G552" s="4" t="s">
        <v>369</v>
      </c>
      <c r="H552" s="4" t="s">
        <v>369</v>
      </c>
      <c r="I552" s="4" t="s">
        <v>780</v>
      </c>
      <c r="J552" s="4"/>
      <c r="K552" s="4" t="s">
        <v>117</v>
      </c>
      <c r="L552" s="4" t="s">
        <v>21</v>
      </c>
      <c r="M552" s="7">
        <v>43955</v>
      </c>
      <c r="N552">
        <f t="shared" si="8"/>
        <v>0</v>
      </c>
    </row>
    <row r="553" spans="1:16" x14ac:dyDescent="0.25">
      <c r="A553" s="5">
        <v>43959</v>
      </c>
      <c r="B553" s="8">
        <v>6700005382</v>
      </c>
      <c r="C553" t="s">
        <v>1215</v>
      </c>
      <c r="D553" s="10">
        <v>2080</v>
      </c>
      <c r="E553" s="4" t="s">
        <v>15</v>
      </c>
      <c r="F553" s="6" t="s">
        <v>517</v>
      </c>
      <c r="G553" s="4" t="s">
        <v>1144</v>
      </c>
      <c r="H553" s="4" t="s">
        <v>1144</v>
      </c>
      <c r="I553" s="4" t="s">
        <v>210</v>
      </c>
      <c r="J553" s="4">
        <v>96838</v>
      </c>
      <c r="K553" s="4" t="s">
        <v>117</v>
      </c>
      <c r="L553" s="4" t="s">
        <v>20</v>
      </c>
      <c r="M553" s="7">
        <v>43958</v>
      </c>
      <c r="N553">
        <f t="shared" si="8"/>
        <v>0</v>
      </c>
    </row>
    <row r="554" spans="1:16" x14ac:dyDescent="0.25">
      <c r="A554" s="13">
        <v>43899</v>
      </c>
      <c r="B554" s="14" t="s">
        <v>838</v>
      </c>
      <c r="C554" s="15" t="s">
        <v>839</v>
      </c>
      <c r="D554" s="16">
        <v>1824</v>
      </c>
      <c r="E554" s="17" t="s">
        <v>15</v>
      </c>
      <c r="F554" s="18" t="s">
        <v>920</v>
      </c>
      <c r="G554" s="17" t="s">
        <v>369</v>
      </c>
      <c r="H554" s="17" t="s">
        <v>369</v>
      </c>
      <c r="I554" s="17" t="s">
        <v>212</v>
      </c>
      <c r="J554" s="17">
        <v>21993</v>
      </c>
      <c r="K554" s="17" t="s">
        <v>117</v>
      </c>
      <c r="L554" s="17" t="s">
        <v>21</v>
      </c>
      <c r="M554" s="19">
        <v>43896</v>
      </c>
      <c r="N554">
        <f t="shared" si="8"/>
        <v>0</v>
      </c>
      <c r="P554" t="s">
        <v>282</v>
      </c>
    </row>
    <row r="555" spans="1:16" x14ac:dyDescent="0.25">
      <c r="A555" s="13">
        <v>43900</v>
      </c>
      <c r="B555" s="14">
        <v>4500964725</v>
      </c>
      <c r="C555" s="15" t="s">
        <v>857</v>
      </c>
      <c r="D555" s="16">
        <v>460</v>
      </c>
      <c r="E555" s="17" t="s">
        <v>15</v>
      </c>
      <c r="F555" s="18" t="s">
        <v>864</v>
      </c>
      <c r="G555" s="17" t="s">
        <v>858</v>
      </c>
      <c r="H555" s="17" t="s">
        <v>858</v>
      </c>
      <c r="I555" s="17" t="s">
        <v>212</v>
      </c>
      <c r="J555" s="17">
        <v>21998</v>
      </c>
      <c r="K555" s="17" t="s">
        <v>117</v>
      </c>
      <c r="L555" s="17" t="s">
        <v>21</v>
      </c>
      <c r="M555" s="19">
        <v>43900</v>
      </c>
      <c r="N555">
        <f t="shared" si="8"/>
        <v>0</v>
      </c>
      <c r="P555" t="s">
        <v>282</v>
      </c>
    </row>
    <row r="556" spans="1:16" x14ac:dyDescent="0.25">
      <c r="A556" s="13">
        <v>43907</v>
      </c>
      <c r="B556" s="14">
        <v>4520196498</v>
      </c>
      <c r="C556" s="15" t="s">
        <v>913</v>
      </c>
      <c r="D556" s="16">
        <v>3150</v>
      </c>
      <c r="E556" s="17" t="s">
        <v>15</v>
      </c>
      <c r="F556" s="18" t="s">
        <v>1278</v>
      </c>
      <c r="G556" s="17" t="s">
        <v>786</v>
      </c>
      <c r="H556" s="17" t="s">
        <v>786</v>
      </c>
      <c r="I556" s="17" t="s">
        <v>210</v>
      </c>
      <c r="J556" s="17" t="s">
        <v>1279</v>
      </c>
      <c r="K556" s="17" t="s">
        <v>117</v>
      </c>
      <c r="L556" s="17" t="s">
        <v>20</v>
      </c>
      <c r="M556" s="19">
        <v>43917</v>
      </c>
      <c r="N556">
        <f t="shared" si="8"/>
        <v>10</v>
      </c>
      <c r="P556" t="s">
        <v>77</v>
      </c>
    </row>
    <row r="557" spans="1:16" x14ac:dyDescent="0.25">
      <c r="A557" s="13">
        <v>43936</v>
      </c>
      <c r="B557" s="14" t="s">
        <v>1067</v>
      </c>
      <c r="C557" s="15" t="s">
        <v>1068</v>
      </c>
      <c r="D557" s="16">
        <v>264</v>
      </c>
      <c r="E557" s="17" t="s">
        <v>15</v>
      </c>
      <c r="F557" s="18" t="s">
        <v>632</v>
      </c>
      <c r="G557" s="17" t="s">
        <v>408</v>
      </c>
      <c r="H557" s="17" t="s">
        <v>408</v>
      </c>
      <c r="I557" s="17" t="s">
        <v>212</v>
      </c>
      <c r="J557" s="17">
        <v>22082</v>
      </c>
      <c r="K557" s="17" t="s">
        <v>117</v>
      </c>
      <c r="L557" s="17" t="s">
        <v>21</v>
      </c>
      <c r="M557" s="19">
        <v>43924</v>
      </c>
      <c r="N557">
        <f t="shared" si="8"/>
        <v>0</v>
      </c>
      <c r="P557" t="s">
        <v>282</v>
      </c>
    </row>
    <row r="558" spans="1:16" x14ac:dyDescent="0.25">
      <c r="A558" s="13">
        <v>43927</v>
      </c>
      <c r="B558" s="14">
        <v>4500148246</v>
      </c>
      <c r="C558" s="15" t="s">
        <v>817</v>
      </c>
      <c r="D558" s="16">
        <v>296.79000000000002</v>
      </c>
      <c r="E558" s="17" t="s">
        <v>15</v>
      </c>
      <c r="F558" s="18" t="s">
        <v>517</v>
      </c>
      <c r="G558" s="17" t="s">
        <v>466</v>
      </c>
      <c r="H558" s="17" t="s">
        <v>466</v>
      </c>
      <c r="I558" s="17" t="s">
        <v>212</v>
      </c>
      <c r="J558" s="17">
        <v>21990</v>
      </c>
      <c r="K558" s="17" t="s">
        <v>117</v>
      </c>
      <c r="L558" s="17" t="s">
        <v>21</v>
      </c>
      <c r="M558" s="19">
        <v>43927</v>
      </c>
      <c r="N558">
        <f t="shared" si="8"/>
        <v>0</v>
      </c>
    </row>
    <row r="559" spans="1:16" x14ac:dyDescent="0.25">
      <c r="A559" s="13">
        <v>43900</v>
      </c>
      <c r="B559" s="14">
        <v>4508068510</v>
      </c>
      <c r="C559" s="15" t="s">
        <v>859</v>
      </c>
      <c r="D559" s="16">
        <v>33.24</v>
      </c>
      <c r="E559" s="17" t="s">
        <v>15</v>
      </c>
      <c r="F559" s="18" t="s">
        <v>513</v>
      </c>
      <c r="G559" s="17" t="s">
        <v>281</v>
      </c>
      <c r="H559" s="17" t="s">
        <v>281</v>
      </c>
      <c r="I559" s="17" t="s">
        <v>212</v>
      </c>
      <c r="J559" s="17">
        <v>22014</v>
      </c>
      <c r="K559" s="17" t="s">
        <v>117</v>
      </c>
      <c r="L559" s="17" t="s">
        <v>21</v>
      </c>
      <c r="M559" s="19">
        <v>43929</v>
      </c>
      <c r="N559">
        <f t="shared" si="8"/>
        <v>29</v>
      </c>
      <c r="P559" t="s">
        <v>24</v>
      </c>
    </row>
    <row r="560" spans="1:16" x14ac:dyDescent="0.25">
      <c r="A560" s="13">
        <v>43965</v>
      </c>
      <c r="B560" s="14" t="s">
        <v>1276</v>
      </c>
      <c r="C560" s="15"/>
      <c r="D560" s="16">
        <v>1776.37</v>
      </c>
      <c r="E560" s="17" t="s">
        <v>15</v>
      </c>
      <c r="F560" s="17"/>
      <c r="G560" s="17" t="s">
        <v>1277</v>
      </c>
      <c r="H560" s="17" t="s">
        <v>1277</v>
      </c>
      <c r="I560" s="17" t="s">
        <v>210</v>
      </c>
      <c r="J560" s="17" t="s">
        <v>1284</v>
      </c>
      <c r="K560" s="17" t="s">
        <v>23</v>
      </c>
      <c r="L560" s="17" t="s">
        <v>20</v>
      </c>
      <c r="M560" s="19">
        <v>43944</v>
      </c>
      <c r="N560">
        <f t="shared" si="8"/>
        <v>0</v>
      </c>
    </row>
    <row r="561" spans="1:14" x14ac:dyDescent="0.25">
      <c r="A561" s="13">
        <v>43950</v>
      </c>
      <c r="B561" s="14" t="s">
        <v>1145</v>
      </c>
      <c r="C561" s="15" t="s">
        <v>1146</v>
      </c>
      <c r="D561" s="16">
        <v>2426</v>
      </c>
      <c r="E561" s="17" t="s">
        <v>15</v>
      </c>
      <c r="F561" s="18" t="s">
        <v>915</v>
      </c>
      <c r="G561" s="17" t="s">
        <v>249</v>
      </c>
      <c r="H561" s="17" t="s">
        <v>249</v>
      </c>
      <c r="I561" s="17" t="s">
        <v>780</v>
      </c>
      <c r="J561" s="17">
        <v>22156</v>
      </c>
      <c r="K561" s="17" t="s">
        <v>117</v>
      </c>
      <c r="L561" s="17" t="s">
        <v>21</v>
      </c>
      <c r="M561" s="19">
        <v>43950</v>
      </c>
      <c r="N561">
        <f t="shared" si="8"/>
        <v>0</v>
      </c>
    </row>
    <row r="562" spans="1:14" x14ac:dyDescent="0.25">
      <c r="A562" s="13">
        <v>43950</v>
      </c>
      <c r="B562" s="14" t="s">
        <v>1147</v>
      </c>
      <c r="C562" s="15" t="s">
        <v>1148</v>
      </c>
      <c r="D562" s="16">
        <v>1874</v>
      </c>
      <c r="E562" s="17" t="s">
        <v>15</v>
      </c>
      <c r="F562" s="18" t="s">
        <v>1126</v>
      </c>
      <c r="G562" s="17" t="s">
        <v>252</v>
      </c>
      <c r="H562" s="17" t="s">
        <v>252</v>
      </c>
      <c r="I562" s="17" t="s">
        <v>780</v>
      </c>
      <c r="J562" s="17"/>
      <c r="K562" s="17" t="s">
        <v>117</v>
      </c>
      <c r="L562" s="17" t="s">
        <v>21</v>
      </c>
      <c r="M562" s="19">
        <v>43950</v>
      </c>
      <c r="N562">
        <f t="shared" si="8"/>
        <v>0</v>
      </c>
    </row>
    <row r="563" spans="1:14" x14ac:dyDescent="0.25">
      <c r="A563" s="13">
        <v>43964</v>
      </c>
      <c r="B563" s="14">
        <v>7500022832</v>
      </c>
      <c r="C563" s="15" t="s">
        <v>1257</v>
      </c>
      <c r="D563" s="16">
        <v>800</v>
      </c>
      <c r="E563" s="17" t="s">
        <v>15</v>
      </c>
      <c r="F563" s="17"/>
      <c r="G563" s="17" t="s">
        <v>63</v>
      </c>
      <c r="H563" s="17" t="s">
        <v>63</v>
      </c>
      <c r="I563" s="17" t="s">
        <v>210</v>
      </c>
      <c r="J563" s="17" t="s">
        <v>1280</v>
      </c>
      <c r="K563" s="17" t="s">
        <v>23</v>
      </c>
      <c r="L563" s="17" t="s">
        <v>20</v>
      </c>
      <c r="M563" s="19">
        <v>43963</v>
      </c>
      <c r="N563">
        <f t="shared" si="8"/>
        <v>0</v>
      </c>
    </row>
    <row r="564" spans="1:14" x14ac:dyDescent="0.25">
      <c r="A564" s="13">
        <v>43964</v>
      </c>
      <c r="B564" s="14">
        <v>208768</v>
      </c>
      <c r="C564" s="15" t="s">
        <v>1258</v>
      </c>
      <c r="D564" s="16">
        <v>16175.34</v>
      </c>
      <c r="E564" s="17" t="s">
        <v>15</v>
      </c>
      <c r="F564" s="17"/>
      <c r="G564" s="17" t="s">
        <v>1163</v>
      </c>
      <c r="H564" s="17" t="s">
        <v>1163</v>
      </c>
      <c r="I564" s="17" t="s">
        <v>210</v>
      </c>
      <c r="J564" s="17" t="s">
        <v>1281</v>
      </c>
      <c r="K564" s="17" t="s">
        <v>23</v>
      </c>
      <c r="L564" s="17" t="s">
        <v>20</v>
      </c>
      <c r="M564" s="19">
        <v>43964</v>
      </c>
      <c r="N564">
        <f t="shared" si="8"/>
        <v>0</v>
      </c>
    </row>
    <row r="565" spans="1:14" x14ac:dyDescent="0.25">
      <c r="A565" s="13">
        <v>43965</v>
      </c>
      <c r="B565" s="14">
        <v>4500768014</v>
      </c>
      <c r="C565" s="15" t="s">
        <v>1274</v>
      </c>
      <c r="D565" s="16">
        <v>2500</v>
      </c>
      <c r="E565" s="17" t="s">
        <v>15</v>
      </c>
      <c r="F565" s="17"/>
      <c r="G565" s="17" t="s">
        <v>244</v>
      </c>
      <c r="H565" s="17" t="s">
        <v>244</v>
      </c>
      <c r="I565" s="17" t="s">
        <v>210</v>
      </c>
      <c r="J565" s="17" t="s">
        <v>1283</v>
      </c>
      <c r="K565" s="17" t="s">
        <v>23</v>
      </c>
      <c r="L565" s="17" t="s">
        <v>93</v>
      </c>
      <c r="M565" s="19">
        <v>43964</v>
      </c>
      <c r="N565">
        <f t="shared" si="8"/>
        <v>0</v>
      </c>
    </row>
    <row r="566" spans="1:14" x14ac:dyDescent="0.25">
      <c r="A566" s="13">
        <v>43964</v>
      </c>
      <c r="B566" s="14">
        <v>4501958715</v>
      </c>
      <c r="C566" s="15" t="s">
        <v>1270</v>
      </c>
      <c r="D566" s="16">
        <v>495</v>
      </c>
      <c r="E566" s="17" t="s">
        <v>15</v>
      </c>
      <c r="F566" s="17"/>
      <c r="G566" s="17" t="s">
        <v>301</v>
      </c>
      <c r="H566" s="17" t="s">
        <v>301</v>
      </c>
      <c r="I566" s="17" t="s">
        <v>210</v>
      </c>
      <c r="J566" s="17" t="s">
        <v>1282</v>
      </c>
      <c r="K566" s="17" t="s">
        <v>23</v>
      </c>
      <c r="L566" s="17" t="s">
        <v>93</v>
      </c>
      <c r="M566" s="19">
        <v>43966</v>
      </c>
      <c r="N566">
        <f t="shared" si="8"/>
        <v>2</v>
      </c>
    </row>
    <row r="567" spans="1:14" x14ac:dyDescent="0.25">
      <c r="A567" s="13">
        <v>43952</v>
      </c>
      <c r="B567" s="14">
        <v>10110474</v>
      </c>
      <c r="C567" s="15" t="s">
        <v>1157</v>
      </c>
      <c r="D567" s="16">
        <v>11958.38</v>
      </c>
      <c r="E567" s="17" t="s">
        <v>15</v>
      </c>
      <c r="F567" s="17"/>
      <c r="G567" s="17" t="s">
        <v>71</v>
      </c>
      <c r="H567" s="17" t="s">
        <v>71</v>
      </c>
      <c r="I567" s="17" t="s">
        <v>210</v>
      </c>
      <c r="J567" s="17"/>
      <c r="K567" s="17" t="s">
        <v>23</v>
      </c>
      <c r="L567" s="17" t="s">
        <v>20</v>
      </c>
      <c r="M567" s="19">
        <v>43974</v>
      </c>
      <c r="N567">
        <f t="shared" si="8"/>
        <v>22</v>
      </c>
    </row>
    <row r="568" spans="1:14" x14ac:dyDescent="0.25">
      <c r="A568" s="5">
        <v>43952</v>
      </c>
      <c r="B568" s="8" t="s">
        <v>1151</v>
      </c>
      <c r="C568" t="s">
        <v>1152</v>
      </c>
      <c r="D568" s="10">
        <v>49.03</v>
      </c>
      <c r="E568" s="4" t="s">
        <v>15</v>
      </c>
      <c r="F568" s="6" t="s">
        <v>223</v>
      </c>
      <c r="G568" s="4" t="s">
        <v>1153</v>
      </c>
      <c r="H568" s="4" t="s">
        <v>1153</v>
      </c>
      <c r="I568" s="4" t="s">
        <v>780</v>
      </c>
      <c r="J568" s="6" t="s">
        <v>1405</v>
      </c>
      <c r="K568" s="4" t="s">
        <v>23</v>
      </c>
      <c r="L568" s="4" t="s">
        <v>21</v>
      </c>
      <c r="M568" s="7">
        <v>43952</v>
      </c>
      <c r="N568" s="15">
        <f t="shared" ref="N568:N577" si="10">IF(M568="","",IF(+M568-A568&lt;0,0,M568-A568))</f>
        <v>0</v>
      </c>
    </row>
    <row r="569" spans="1:14" x14ac:dyDescent="0.25">
      <c r="A569" s="5">
        <v>43955</v>
      </c>
      <c r="B569" s="8">
        <v>4502812277</v>
      </c>
      <c r="C569" t="s">
        <v>1167</v>
      </c>
      <c r="D569" s="10">
        <v>512.82000000000005</v>
      </c>
      <c r="E569" s="4" t="s">
        <v>15</v>
      </c>
      <c r="F569" s="6" t="s">
        <v>199</v>
      </c>
      <c r="G569" s="4" t="s">
        <v>88</v>
      </c>
      <c r="H569" s="4" t="s">
        <v>1168</v>
      </c>
      <c r="I569" s="4" t="s">
        <v>780</v>
      </c>
      <c r="J569" s="6" t="s">
        <v>1406</v>
      </c>
      <c r="K569" s="4" t="s">
        <v>23</v>
      </c>
      <c r="L569" s="4" t="s">
        <v>21</v>
      </c>
      <c r="M569" s="7">
        <v>43955</v>
      </c>
      <c r="N569" s="15">
        <f t="shared" si="10"/>
        <v>0</v>
      </c>
    </row>
    <row r="570" spans="1:14" hidden="1" x14ac:dyDescent="0.25">
      <c r="A570" s="5">
        <v>43955</v>
      </c>
      <c r="B570" s="8" t="s">
        <v>1169</v>
      </c>
      <c r="C570" t="s">
        <v>1170</v>
      </c>
      <c r="D570" s="10">
        <v>2925</v>
      </c>
      <c r="E570" s="4" t="s">
        <v>15</v>
      </c>
      <c r="F570" s="6" t="s">
        <v>842</v>
      </c>
      <c r="G570" s="4" t="s">
        <v>369</v>
      </c>
      <c r="H570" s="4" t="s">
        <v>369</v>
      </c>
      <c r="I570" s="4" t="s">
        <v>780</v>
      </c>
      <c r="J570" s="4"/>
      <c r="K570" s="4"/>
      <c r="L570" s="4"/>
      <c r="N570" s="15" t="str">
        <f t="shared" si="10"/>
        <v/>
      </c>
    </row>
    <row r="571" spans="1:14" x14ac:dyDescent="0.25">
      <c r="A571" s="5">
        <v>43955</v>
      </c>
      <c r="B571" s="8" t="s">
        <v>1171</v>
      </c>
      <c r="C571" t="s">
        <v>1172</v>
      </c>
      <c r="D571" s="10">
        <v>125.58</v>
      </c>
      <c r="E571" s="4" t="s">
        <v>15</v>
      </c>
      <c r="F571" s="6" t="s">
        <v>208</v>
      </c>
      <c r="G571" s="4" t="s">
        <v>779</v>
      </c>
      <c r="H571" s="4" t="s">
        <v>779</v>
      </c>
      <c r="I571" s="4" t="s">
        <v>780</v>
      </c>
      <c r="J571" s="6" t="s">
        <v>1407</v>
      </c>
      <c r="K571" s="4" t="s">
        <v>23</v>
      </c>
      <c r="L571" s="4" t="s">
        <v>21</v>
      </c>
      <c r="M571" s="7">
        <v>43955</v>
      </c>
      <c r="N571" s="15">
        <f t="shared" si="10"/>
        <v>0</v>
      </c>
    </row>
    <row r="572" spans="1:14" x14ac:dyDescent="0.25">
      <c r="A572" s="5">
        <v>43955</v>
      </c>
      <c r="B572" s="8" t="s">
        <v>1173</v>
      </c>
      <c r="C572" t="s">
        <v>1174</v>
      </c>
      <c r="D572" s="10">
        <v>246.54</v>
      </c>
      <c r="E572" s="4" t="s">
        <v>15</v>
      </c>
      <c r="F572" s="6" t="s">
        <v>208</v>
      </c>
      <c r="G572" s="4" t="s">
        <v>779</v>
      </c>
      <c r="H572" s="4" t="s">
        <v>779</v>
      </c>
      <c r="I572" s="4" t="s">
        <v>780</v>
      </c>
      <c r="J572" s="6" t="s">
        <v>1408</v>
      </c>
      <c r="K572" s="4" t="s">
        <v>23</v>
      </c>
      <c r="L572" s="4" t="s">
        <v>21</v>
      </c>
      <c r="M572" s="7">
        <v>43955</v>
      </c>
      <c r="N572" s="15">
        <f t="shared" si="10"/>
        <v>0</v>
      </c>
    </row>
    <row r="573" spans="1:14" hidden="1" x14ac:dyDescent="0.25">
      <c r="A573" s="5">
        <v>43955</v>
      </c>
      <c r="B573" s="8" t="s">
        <v>1176</v>
      </c>
      <c r="C573" t="s">
        <v>1177</v>
      </c>
      <c r="D573" s="10">
        <v>35.03</v>
      </c>
      <c r="E573" s="4" t="s">
        <v>15</v>
      </c>
      <c r="F573" s="4"/>
      <c r="G573" s="4" t="s">
        <v>138</v>
      </c>
      <c r="H573" s="4" t="s">
        <v>138</v>
      </c>
      <c r="I573" s="4" t="s">
        <v>771</v>
      </c>
      <c r="J573" s="4"/>
      <c r="K573" s="4"/>
      <c r="L573" s="4"/>
      <c r="N573" s="15" t="str">
        <f t="shared" si="10"/>
        <v/>
      </c>
    </row>
    <row r="574" spans="1:14" ht="15" customHeight="1" x14ac:dyDescent="0.25">
      <c r="A574" s="5">
        <v>43955</v>
      </c>
      <c r="B574" s="8" t="s">
        <v>1178</v>
      </c>
      <c r="C574" t="s">
        <v>1179</v>
      </c>
      <c r="D574" s="10">
        <v>355.35</v>
      </c>
      <c r="E574" s="4" t="s">
        <v>15</v>
      </c>
      <c r="F574" s="6" t="s">
        <v>223</v>
      </c>
      <c r="G574" s="4" t="s">
        <v>1153</v>
      </c>
      <c r="H574" s="4" t="s">
        <v>1153</v>
      </c>
      <c r="I574" s="4" t="s">
        <v>780</v>
      </c>
      <c r="J574" s="6" t="s">
        <v>1409</v>
      </c>
      <c r="K574" s="4" t="s">
        <v>23</v>
      </c>
      <c r="L574" s="4" t="s">
        <v>21</v>
      </c>
      <c r="M574" s="7">
        <v>43959</v>
      </c>
      <c r="N574" s="15">
        <f t="shared" si="10"/>
        <v>4</v>
      </c>
    </row>
    <row r="575" spans="1:14" hidden="1" x14ac:dyDescent="0.25">
      <c r="A575" s="5">
        <v>43955</v>
      </c>
      <c r="B575" s="8" t="s">
        <v>454</v>
      </c>
      <c r="C575" t="s">
        <v>1182</v>
      </c>
      <c r="D575" s="10">
        <v>531.91</v>
      </c>
      <c r="E575" s="4" t="s">
        <v>15</v>
      </c>
      <c r="F575" s="4"/>
      <c r="G575" s="4" t="s">
        <v>1183</v>
      </c>
      <c r="H575" s="4" t="s">
        <v>1183</v>
      </c>
      <c r="I575" s="4" t="s">
        <v>771</v>
      </c>
      <c r="J575" s="4"/>
      <c r="K575" s="4"/>
      <c r="L575" s="4"/>
      <c r="N575" s="15" t="str">
        <f t="shared" si="10"/>
        <v/>
      </c>
    </row>
    <row r="576" spans="1:14" hidden="1" x14ac:dyDescent="0.25">
      <c r="A576" s="5">
        <v>43955</v>
      </c>
      <c r="B576" s="8" t="s">
        <v>1184</v>
      </c>
      <c r="C576" t="s">
        <v>1185</v>
      </c>
      <c r="D576" s="10">
        <v>910.86</v>
      </c>
      <c r="E576" s="4" t="s">
        <v>15</v>
      </c>
      <c r="F576" s="4"/>
      <c r="G576" s="4" t="s">
        <v>356</v>
      </c>
      <c r="H576" s="4" t="s">
        <v>356</v>
      </c>
      <c r="I576" s="4" t="s">
        <v>780</v>
      </c>
      <c r="J576" s="4"/>
      <c r="K576" s="4"/>
      <c r="L576" s="4"/>
      <c r="N576" s="15" t="str">
        <f t="shared" si="10"/>
        <v/>
      </c>
    </row>
    <row r="577" spans="1:14" x14ac:dyDescent="0.25">
      <c r="A577" s="5">
        <v>43955</v>
      </c>
      <c r="B577" s="8" t="s">
        <v>1186</v>
      </c>
      <c r="C577" t="s">
        <v>1187</v>
      </c>
      <c r="D577" s="10">
        <v>2925</v>
      </c>
      <c r="E577" s="4" t="s">
        <v>15</v>
      </c>
      <c r="F577" s="6" t="s">
        <v>842</v>
      </c>
      <c r="G577" s="4" t="s">
        <v>369</v>
      </c>
      <c r="H577" s="4" t="s">
        <v>369</v>
      </c>
      <c r="I577" s="4" t="s">
        <v>780</v>
      </c>
      <c r="J577" s="6" t="s">
        <v>1410</v>
      </c>
      <c r="K577" s="4" t="s">
        <v>23</v>
      </c>
      <c r="L577" s="4" t="s">
        <v>21</v>
      </c>
      <c r="M577" s="7">
        <v>43956</v>
      </c>
      <c r="N577" s="15">
        <f t="shared" si="10"/>
        <v>1</v>
      </c>
    </row>
    <row r="578" spans="1:14" x14ac:dyDescent="0.25">
      <c r="A578" s="5">
        <v>43956</v>
      </c>
      <c r="B578" s="8">
        <v>4501883383</v>
      </c>
      <c r="C578" t="s">
        <v>1188</v>
      </c>
      <c r="D578" s="10">
        <v>3807</v>
      </c>
      <c r="E578" s="4" t="s">
        <v>15</v>
      </c>
      <c r="F578" s="4"/>
      <c r="G578" s="4" t="s">
        <v>78</v>
      </c>
      <c r="H578" s="4" t="s">
        <v>78</v>
      </c>
      <c r="I578" s="4" t="s">
        <v>212</v>
      </c>
      <c r="J578" s="4">
        <v>87790</v>
      </c>
      <c r="K578" s="4" t="s">
        <v>23</v>
      </c>
      <c r="L578" s="4" t="s">
        <v>21</v>
      </c>
      <c r="M578" s="7">
        <v>43956</v>
      </c>
      <c r="N578">
        <f t="shared" si="8"/>
        <v>0</v>
      </c>
    </row>
    <row r="579" spans="1:14" x14ac:dyDescent="0.25">
      <c r="A579" s="5">
        <v>43957</v>
      </c>
      <c r="B579" s="8">
        <v>5090645</v>
      </c>
      <c r="C579" t="s">
        <v>1195</v>
      </c>
      <c r="D579" s="10">
        <v>142.56</v>
      </c>
      <c r="E579" s="4" t="s">
        <v>15</v>
      </c>
      <c r="F579" s="4"/>
      <c r="G579" s="4" t="s">
        <v>1196</v>
      </c>
      <c r="H579" s="4" t="s">
        <v>1197</v>
      </c>
      <c r="I579" s="4" t="s">
        <v>780</v>
      </c>
      <c r="J579" s="6" t="s">
        <v>1411</v>
      </c>
      <c r="K579" s="4" t="s">
        <v>23</v>
      </c>
      <c r="L579" s="4" t="s">
        <v>21</v>
      </c>
      <c r="M579" s="7">
        <v>43957</v>
      </c>
      <c r="N579" s="15">
        <f>IF(M579="","",IF(+M579-A579&lt;0,0,M579-A579))</f>
        <v>0</v>
      </c>
    </row>
    <row r="580" spans="1:14" x14ac:dyDescent="0.25">
      <c r="A580" s="5">
        <v>43958</v>
      </c>
      <c r="B580" s="8">
        <v>20273</v>
      </c>
      <c r="C580" t="s">
        <v>1209</v>
      </c>
      <c r="D580" s="10">
        <v>523.26</v>
      </c>
      <c r="E580" s="4" t="s">
        <v>15</v>
      </c>
      <c r="F580" s="4"/>
      <c r="G580" s="4" t="s">
        <v>1210</v>
      </c>
      <c r="H580" s="4" t="s">
        <v>1210</v>
      </c>
      <c r="I580" s="4" t="s">
        <v>212</v>
      </c>
      <c r="J580" s="4">
        <v>87832</v>
      </c>
      <c r="K580" s="4" t="s">
        <v>23</v>
      </c>
      <c r="L580" s="4" t="s">
        <v>21</v>
      </c>
      <c r="M580" s="7">
        <v>43958</v>
      </c>
      <c r="N580">
        <f t="shared" si="8"/>
        <v>0</v>
      </c>
    </row>
    <row r="581" spans="1:14" x14ac:dyDescent="0.25">
      <c r="A581" s="5">
        <v>43958</v>
      </c>
      <c r="B581" s="8">
        <v>4400201148</v>
      </c>
      <c r="C581" t="s">
        <v>1214</v>
      </c>
      <c r="D581" s="10">
        <v>61.2</v>
      </c>
      <c r="E581" s="4" t="s">
        <v>15</v>
      </c>
      <c r="F581" s="4"/>
      <c r="G581" s="4" t="s">
        <v>1155</v>
      </c>
      <c r="H581" s="4" t="s">
        <v>1156</v>
      </c>
      <c r="I581" s="4" t="s">
        <v>780</v>
      </c>
      <c r="J581" s="6" t="s">
        <v>206</v>
      </c>
      <c r="K581" s="4" t="s">
        <v>23</v>
      </c>
      <c r="L581" s="4" t="s">
        <v>21</v>
      </c>
      <c r="M581" s="7">
        <v>43958</v>
      </c>
      <c r="N581" s="15">
        <f>IF(M581="","",IF(+M581-A581&lt;0,0,M581-A581))</f>
        <v>0</v>
      </c>
    </row>
    <row r="582" spans="1:14" x14ac:dyDescent="0.25">
      <c r="A582" s="5">
        <v>43958</v>
      </c>
      <c r="B582" s="8">
        <v>4501884368</v>
      </c>
      <c r="C582" t="s">
        <v>1211</v>
      </c>
      <c r="D582" s="10">
        <v>243.75</v>
      </c>
      <c r="E582" s="4" t="s">
        <v>15</v>
      </c>
      <c r="F582" s="4"/>
      <c r="G582" s="4" t="s">
        <v>52</v>
      </c>
      <c r="H582" s="4" t="s">
        <v>78</v>
      </c>
      <c r="I582" s="4" t="s">
        <v>212</v>
      </c>
      <c r="J582" s="4">
        <v>87818</v>
      </c>
      <c r="K582" s="4" t="s">
        <v>23</v>
      </c>
      <c r="L582" s="4" t="s">
        <v>21</v>
      </c>
      <c r="M582" s="7">
        <v>43958</v>
      </c>
      <c r="N582">
        <f t="shared" si="8"/>
        <v>0</v>
      </c>
    </row>
    <row r="583" spans="1:14" x14ac:dyDescent="0.25">
      <c r="A583" s="5">
        <v>43962</v>
      </c>
      <c r="B583" s="8">
        <v>6700005396</v>
      </c>
      <c r="C583" t="s">
        <v>1216</v>
      </c>
      <c r="D583" s="10">
        <v>594</v>
      </c>
      <c r="E583" s="4" t="s">
        <v>15</v>
      </c>
      <c r="F583" s="6" t="s">
        <v>517</v>
      </c>
      <c r="G583" s="4" t="s">
        <v>1144</v>
      </c>
      <c r="H583" s="4" t="s">
        <v>1144</v>
      </c>
      <c r="I583" s="4" t="s">
        <v>212</v>
      </c>
      <c r="J583" s="4">
        <v>22192</v>
      </c>
      <c r="K583" s="4" t="s">
        <v>117</v>
      </c>
      <c r="L583" s="4" t="s">
        <v>20</v>
      </c>
      <c r="M583" s="7">
        <v>43963</v>
      </c>
      <c r="N583">
        <f t="shared" si="8"/>
        <v>1</v>
      </c>
    </row>
    <row r="584" spans="1:14" x14ac:dyDescent="0.25">
      <c r="A584" s="5">
        <v>43962</v>
      </c>
      <c r="B584" s="8" t="s">
        <v>1218</v>
      </c>
      <c r="C584" t="s">
        <v>1219</v>
      </c>
      <c r="D584" s="10">
        <v>2714</v>
      </c>
      <c r="E584" s="4" t="s">
        <v>15</v>
      </c>
      <c r="F584" s="6" t="s">
        <v>632</v>
      </c>
      <c r="G584" s="4" t="s">
        <v>408</v>
      </c>
      <c r="H584" s="4" t="s">
        <v>408</v>
      </c>
      <c r="I584" s="4" t="s">
        <v>210</v>
      </c>
      <c r="J584" s="4">
        <v>96863</v>
      </c>
      <c r="K584" s="4" t="s">
        <v>117</v>
      </c>
      <c r="L584" s="4" t="s">
        <v>20</v>
      </c>
      <c r="M584" s="7">
        <v>43965</v>
      </c>
      <c r="N584" s="15">
        <f>IF(M584="","",IF(+M584-A584&lt;0,0,M584-A584))</f>
        <v>3</v>
      </c>
    </row>
    <row r="585" spans="1:14" x14ac:dyDescent="0.25">
      <c r="A585" s="5">
        <v>43963</v>
      </c>
      <c r="B585" s="8" t="s">
        <v>1253</v>
      </c>
      <c r="C585" t="s">
        <v>1254</v>
      </c>
      <c r="D585" s="10">
        <v>1544.67</v>
      </c>
      <c r="E585" s="4" t="s">
        <v>15</v>
      </c>
      <c r="F585" s="6" t="s">
        <v>223</v>
      </c>
      <c r="G585" s="4" t="s">
        <v>1153</v>
      </c>
      <c r="H585" s="4" t="s">
        <v>1153</v>
      </c>
      <c r="I585" s="4" t="s">
        <v>780</v>
      </c>
      <c r="J585" s="6" t="s">
        <v>1412</v>
      </c>
      <c r="K585" s="4" t="s">
        <v>23</v>
      </c>
      <c r="L585" s="4" t="s">
        <v>21</v>
      </c>
      <c r="M585" s="7">
        <v>43963</v>
      </c>
      <c r="N585" s="15">
        <f t="shared" ref="N585:N591" si="11">IF(M585="","",IF(+M585-A585&lt;0,0,M585-A585))</f>
        <v>0</v>
      </c>
    </row>
    <row r="586" spans="1:14" x14ac:dyDescent="0.25">
      <c r="A586" s="5">
        <v>43963</v>
      </c>
      <c r="B586" s="8" t="s">
        <v>1255</v>
      </c>
      <c r="C586" t="s">
        <v>1256</v>
      </c>
      <c r="D586" s="10">
        <v>176.98</v>
      </c>
      <c r="E586" s="4" t="s">
        <v>15</v>
      </c>
      <c r="F586" s="6" t="s">
        <v>1413</v>
      </c>
      <c r="G586" s="4" t="s">
        <v>60</v>
      </c>
      <c r="H586" s="4" t="s">
        <v>60</v>
      </c>
      <c r="I586" s="4" t="s">
        <v>780</v>
      </c>
      <c r="J586" s="6" t="s">
        <v>1414</v>
      </c>
      <c r="K586" s="4" t="s">
        <v>23</v>
      </c>
      <c r="L586" s="4" t="s">
        <v>21</v>
      </c>
      <c r="M586" s="7">
        <v>43963</v>
      </c>
      <c r="N586" s="15">
        <f t="shared" si="11"/>
        <v>0</v>
      </c>
    </row>
    <row r="587" spans="1:14" x14ac:dyDescent="0.25">
      <c r="A587" s="5">
        <v>43965</v>
      </c>
      <c r="B587" s="12" t="s">
        <v>1285</v>
      </c>
      <c r="C587" t="s">
        <v>1286</v>
      </c>
      <c r="D587" s="10">
        <v>586.5</v>
      </c>
      <c r="E587" s="4" t="s">
        <v>15</v>
      </c>
      <c r="F587" s="6" t="s">
        <v>213</v>
      </c>
      <c r="G587" s="4" t="s">
        <v>152</v>
      </c>
      <c r="H587" s="4" t="s">
        <v>152</v>
      </c>
      <c r="I587" s="4" t="s">
        <v>780</v>
      </c>
      <c r="J587" s="6" t="s">
        <v>1415</v>
      </c>
      <c r="K587" s="4" t="s">
        <v>23</v>
      </c>
      <c r="L587" s="4" t="s">
        <v>21</v>
      </c>
      <c r="M587" s="7">
        <v>43965</v>
      </c>
      <c r="N587" s="15">
        <f t="shared" si="11"/>
        <v>0</v>
      </c>
    </row>
    <row r="588" spans="1:14" ht="15" customHeight="1" x14ac:dyDescent="0.25">
      <c r="A588" s="5">
        <v>43965</v>
      </c>
      <c r="B588" s="8">
        <v>133298</v>
      </c>
      <c r="C588" t="s">
        <v>317</v>
      </c>
      <c r="D588" s="10">
        <v>1600</v>
      </c>
      <c r="E588" s="4" t="s">
        <v>15</v>
      </c>
      <c r="F588" s="6" t="s">
        <v>183</v>
      </c>
      <c r="G588" s="4" t="s">
        <v>1273</v>
      </c>
      <c r="H588" s="4" t="s">
        <v>127</v>
      </c>
      <c r="I588" s="4" t="s">
        <v>210</v>
      </c>
      <c r="J588" s="4">
        <v>142587</v>
      </c>
      <c r="K588" s="4" t="s">
        <v>23</v>
      </c>
      <c r="L588" s="4" t="s">
        <v>20</v>
      </c>
      <c r="N588" s="15" t="str">
        <f>IF(M588="","",IF(+M588-A588&lt;0,0,M588-A588))</f>
        <v/>
      </c>
    </row>
    <row r="589" spans="1:14" x14ac:dyDescent="0.25">
      <c r="A589" s="5">
        <v>43966</v>
      </c>
      <c r="B589" s="12" t="s">
        <v>1287</v>
      </c>
      <c r="C589" t="s">
        <v>1288</v>
      </c>
      <c r="D589" s="10">
        <v>60.84</v>
      </c>
      <c r="E589" s="4" t="s">
        <v>15</v>
      </c>
      <c r="F589" s="6" t="s">
        <v>213</v>
      </c>
      <c r="G589" s="4" t="s">
        <v>152</v>
      </c>
      <c r="H589" s="4" t="s">
        <v>152</v>
      </c>
      <c r="I589" s="4" t="s">
        <v>780</v>
      </c>
      <c r="J589" s="6" t="s">
        <v>1415</v>
      </c>
      <c r="K589" s="4" t="s">
        <v>23</v>
      </c>
      <c r="L589" s="4" t="s">
        <v>21</v>
      </c>
      <c r="M589" s="7">
        <v>43966</v>
      </c>
      <c r="N589" s="15">
        <f t="shared" si="11"/>
        <v>0</v>
      </c>
    </row>
    <row r="590" spans="1:14" hidden="1" x14ac:dyDescent="0.25">
      <c r="A590" s="5">
        <v>43969</v>
      </c>
      <c r="B590" s="8">
        <v>4500153755</v>
      </c>
      <c r="C590" t="s">
        <v>1289</v>
      </c>
      <c r="D590" s="10">
        <v>956.44</v>
      </c>
      <c r="E590" s="4" t="s">
        <v>15</v>
      </c>
      <c r="F590" s="6" t="s">
        <v>517</v>
      </c>
      <c r="G590" s="4" t="s">
        <v>1290</v>
      </c>
      <c r="H590" s="4" t="s">
        <v>1290</v>
      </c>
      <c r="I590" s="4"/>
      <c r="J590" s="4"/>
      <c r="K590" s="4" t="s">
        <v>117</v>
      </c>
      <c r="L590" s="4"/>
      <c r="N590" s="15" t="str">
        <f t="shared" si="11"/>
        <v/>
      </c>
    </row>
    <row r="591" spans="1:14" hidden="1" x14ac:dyDescent="0.25">
      <c r="A591" s="5">
        <v>43970</v>
      </c>
      <c r="B591" s="8">
        <v>4500153906</v>
      </c>
      <c r="C591" t="s">
        <v>1291</v>
      </c>
      <c r="D591" s="10">
        <v>3463.6</v>
      </c>
      <c r="E591" s="4" t="s">
        <v>15</v>
      </c>
      <c r="F591" s="6" t="s">
        <v>517</v>
      </c>
      <c r="G591" s="4" t="s">
        <v>1290</v>
      </c>
      <c r="H591" s="4" t="s">
        <v>1290</v>
      </c>
      <c r="I591" s="4"/>
      <c r="J591" s="4"/>
      <c r="K591" s="4" t="s">
        <v>117</v>
      </c>
      <c r="L591" s="4"/>
      <c r="N591" s="15" t="str">
        <f t="shared" si="11"/>
        <v/>
      </c>
    </row>
    <row r="592" spans="1:14" hidden="1" x14ac:dyDescent="0.25">
      <c r="A592" s="4"/>
      <c r="B592" s="8"/>
      <c r="D592" s="10"/>
      <c r="E592" s="4"/>
      <c r="F592" s="4"/>
      <c r="G592" s="4"/>
      <c r="H592" s="4"/>
      <c r="I592" s="4"/>
      <c r="J592" s="4"/>
      <c r="K592" s="4"/>
      <c r="L592" s="4"/>
    </row>
    <row r="593" spans="1:14" x14ac:dyDescent="0.25">
      <c r="A593" s="5">
        <v>43970</v>
      </c>
      <c r="B593" s="12" t="s">
        <v>1293</v>
      </c>
      <c r="C593" t="s">
        <v>1294</v>
      </c>
      <c r="D593" s="10">
        <v>612.29</v>
      </c>
      <c r="E593" s="4" t="s">
        <v>15</v>
      </c>
      <c r="F593" s="6" t="s">
        <v>213</v>
      </c>
      <c r="G593" s="4" t="s">
        <v>152</v>
      </c>
      <c r="H593" s="4" t="s">
        <v>152</v>
      </c>
      <c r="I593" s="4" t="s">
        <v>780</v>
      </c>
      <c r="J593" s="6" t="s">
        <v>1416</v>
      </c>
      <c r="K593" s="4" t="s">
        <v>23</v>
      </c>
      <c r="L593" s="4" t="s">
        <v>21</v>
      </c>
      <c r="M593" s="7">
        <v>43970</v>
      </c>
      <c r="N593" s="15">
        <f>IF(M593="","",IF(+M593-A593&lt;0,0,M593-A593))</f>
        <v>0</v>
      </c>
    </row>
    <row r="594" spans="1:14" hidden="1" x14ac:dyDescent="0.25">
      <c r="A594" s="5">
        <v>43970</v>
      </c>
      <c r="B594" s="8">
        <v>4505037136</v>
      </c>
      <c r="C594" t="s">
        <v>1295</v>
      </c>
      <c r="D594" s="10">
        <v>18616.400000000001</v>
      </c>
      <c r="E594" s="4" t="s">
        <v>15</v>
      </c>
      <c r="F594" s="4"/>
      <c r="G594" s="4" t="s">
        <v>63</v>
      </c>
      <c r="H594" s="4" t="s">
        <v>63</v>
      </c>
      <c r="I594" s="4" t="s">
        <v>771</v>
      </c>
      <c r="J594" s="4"/>
      <c r="K594" s="4"/>
      <c r="L594" s="4"/>
      <c r="N594" s="15" t="str">
        <f>IF(M594="","",IF(+M594-A594&lt;0,0,M594-A594))</f>
        <v/>
      </c>
    </row>
    <row r="595" spans="1:14" x14ac:dyDescent="0.25">
      <c r="A595" s="5">
        <v>43970</v>
      </c>
      <c r="B595" s="8">
        <v>4501960897</v>
      </c>
      <c r="C595" t="s">
        <v>1296</v>
      </c>
      <c r="D595" s="10">
        <v>2514.3000000000002</v>
      </c>
      <c r="E595" s="4" t="s">
        <v>15</v>
      </c>
      <c r="F595" s="6" t="s">
        <v>194</v>
      </c>
      <c r="G595" s="4" t="s">
        <v>301</v>
      </c>
      <c r="H595" s="4" t="s">
        <v>301</v>
      </c>
      <c r="I595" s="4" t="s">
        <v>780</v>
      </c>
      <c r="J595" s="6" t="s">
        <v>1417</v>
      </c>
      <c r="K595" s="4" t="s">
        <v>23</v>
      </c>
      <c r="L595" s="4" t="s">
        <v>21</v>
      </c>
      <c r="M595" s="7">
        <v>43970</v>
      </c>
      <c r="N595" s="15">
        <f>IF(M595="","",IF(+M595-A595&lt;0,0,M595-A595))</f>
        <v>0</v>
      </c>
    </row>
    <row r="596" spans="1:14" x14ac:dyDescent="0.25">
      <c r="A596" s="5">
        <v>43971</v>
      </c>
      <c r="B596" s="8" t="s">
        <v>1297</v>
      </c>
      <c r="C596" t="s">
        <v>608</v>
      </c>
      <c r="D596" s="10">
        <v>121.1</v>
      </c>
      <c r="E596" s="4" t="s">
        <v>15</v>
      </c>
      <c r="F596" s="6" t="s">
        <v>208</v>
      </c>
      <c r="G596" s="4" t="s">
        <v>779</v>
      </c>
      <c r="H596" s="4" t="s">
        <v>779</v>
      </c>
      <c r="I596" s="4" t="s">
        <v>780</v>
      </c>
      <c r="J596" s="6" t="s">
        <v>1418</v>
      </c>
      <c r="K596" s="4" t="s">
        <v>23</v>
      </c>
      <c r="L596" s="4" t="s">
        <v>21</v>
      </c>
      <c r="M596" s="7">
        <v>43971</v>
      </c>
      <c r="N596" s="15">
        <f>IF(M596="","",IF(+M596-A596&lt;0,0,M596-A596))</f>
        <v>0</v>
      </c>
    </row>
    <row r="597" spans="1:14" x14ac:dyDescent="0.25">
      <c r="A597" s="5">
        <v>43972</v>
      </c>
      <c r="B597" s="12" t="s">
        <v>1310</v>
      </c>
      <c r="C597" t="s">
        <v>1311</v>
      </c>
      <c r="D597" s="10">
        <v>6683.28</v>
      </c>
      <c r="E597" s="4" t="s">
        <v>15</v>
      </c>
      <c r="F597" s="6" t="s">
        <v>1438</v>
      </c>
      <c r="G597" s="4" t="s">
        <v>643</v>
      </c>
      <c r="H597" s="4" t="s">
        <v>643</v>
      </c>
      <c r="I597" s="4" t="s">
        <v>771</v>
      </c>
      <c r="J597" s="4">
        <v>142418</v>
      </c>
      <c r="K597" s="4" t="s">
        <v>23</v>
      </c>
      <c r="L597" s="4" t="s">
        <v>20</v>
      </c>
      <c r="M597" s="5">
        <v>43955</v>
      </c>
      <c r="N597" s="15">
        <f t="shared" ref="N597:N619" si="12">IF(M597="","",IF(+M597-A597&lt;0,0,M597-A597))</f>
        <v>0</v>
      </c>
    </row>
    <row r="598" spans="1:14" ht="15" customHeight="1" x14ac:dyDescent="0.25">
      <c r="A598" s="5">
        <v>43972</v>
      </c>
      <c r="B598" s="8">
        <v>4704770036</v>
      </c>
      <c r="C598" t="s">
        <v>1315</v>
      </c>
      <c r="D598" s="10">
        <v>800</v>
      </c>
      <c r="E598" s="4" t="s">
        <v>15</v>
      </c>
      <c r="F598" s="6" t="s">
        <v>197</v>
      </c>
      <c r="G598" s="4" t="s">
        <v>1161</v>
      </c>
      <c r="H598" s="4" t="s">
        <v>1161</v>
      </c>
      <c r="I598" s="4" t="s">
        <v>771</v>
      </c>
      <c r="J598" s="4">
        <v>142574</v>
      </c>
      <c r="K598" s="4" t="s">
        <v>23</v>
      </c>
      <c r="L598" s="4" t="s">
        <v>20</v>
      </c>
      <c r="N598" s="15" t="str">
        <f>IF(M598="","",IF(+M598-A598&lt;0,0,M598-A598))</f>
        <v/>
      </c>
    </row>
    <row r="599" spans="1:14" x14ac:dyDescent="0.25">
      <c r="A599" s="5">
        <v>43972</v>
      </c>
      <c r="B599" s="8">
        <v>4501961747</v>
      </c>
      <c r="C599" t="s">
        <v>1312</v>
      </c>
      <c r="D599" s="10">
        <v>2986.6</v>
      </c>
      <c r="E599" s="4" t="s">
        <v>15</v>
      </c>
      <c r="F599" s="6" t="s">
        <v>194</v>
      </c>
      <c r="G599" s="4" t="s">
        <v>301</v>
      </c>
      <c r="H599" s="4" t="s">
        <v>301</v>
      </c>
      <c r="I599" s="4" t="s">
        <v>771</v>
      </c>
      <c r="J599" s="4">
        <v>142371</v>
      </c>
      <c r="K599" s="4" t="s">
        <v>23</v>
      </c>
      <c r="L599" s="4" t="s">
        <v>20</v>
      </c>
      <c r="M599" s="7">
        <v>43944</v>
      </c>
      <c r="N599" s="15">
        <f t="shared" si="12"/>
        <v>0</v>
      </c>
    </row>
    <row r="600" spans="1:14" x14ac:dyDescent="0.25">
      <c r="A600" s="5">
        <v>43972</v>
      </c>
      <c r="B600" s="8">
        <v>399749</v>
      </c>
      <c r="C600" t="s">
        <v>1316</v>
      </c>
      <c r="D600" s="10">
        <v>717.12</v>
      </c>
      <c r="E600" s="4" t="s">
        <v>15</v>
      </c>
      <c r="F600" s="6" t="s">
        <v>1439</v>
      </c>
      <c r="G600" s="4" t="s">
        <v>1317</v>
      </c>
      <c r="H600" s="4" t="s">
        <v>1317</v>
      </c>
      <c r="I600" s="4" t="s">
        <v>771</v>
      </c>
      <c r="J600" s="4">
        <v>142335</v>
      </c>
      <c r="K600" s="4" t="s">
        <v>23</v>
      </c>
      <c r="L600" s="4" t="s">
        <v>93</v>
      </c>
      <c r="M600" s="7">
        <v>43941</v>
      </c>
      <c r="N600" s="15">
        <f t="shared" si="12"/>
        <v>0</v>
      </c>
    </row>
    <row r="601" spans="1:14" x14ac:dyDescent="0.25">
      <c r="A601" s="5">
        <v>43977</v>
      </c>
      <c r="B601" s="8">
        <v>4501890070</v>
      </c>
      <c r="C601" t="s">
        <v>1320</v>
      </c>
      <c r="D601" s="10">
        <v>1078.31</v>
      </c>
      <c r="E601" s="4" t="s">
        <v>15</v>
      </c>
      <c r="F601" s="6" t="s">
        <v>207</v>
      </c>
      <c r="G601" s="4" t="s">
        <v>78</v>
      </c>
      <c r="H601" s="4" t="s">
        <v>78</v>
      </c>
      <c r="I601" s="4" t="s">
        <v>780</v>
      </c>
      <c r="J601" s="6" t="s">
        <v>1422</v>
      </c>
      <c r="K601" s="4" t="s">
        <v>23</v>
      </c>
      <c r="L601" s="4" t="s">
        <v>21</v>
      </c>
      <c r="M601" s="7">
        <v>43977</v>
      </c>
      <c r="N601" s="15">
        <f>IF(M601="","",IF(+M601-A601&lt;0,0,M601-A601))</f>
        <v>0</v>
      </c>
    </row>
    <row r="602" spans="1:14" x14ac:dyDescent="0.25">
      <c r="A602" s="5">
        <v>43977</v>
      </c>
      <c r="B602" s="8">
        <v>209009</v>
      </c>
      <c r="C602" t="s">
        <v>1323</v>
      </c>
      <c r="D602" s="10">
        <v>1783.36</v>
      </c>
      <c r="E602" s="4" t="s">
        <v>15</v>
      </c>
      <c r="F602" s="6" t="s">
        <v>584</v>
      </c>
      <c r="G602" s="4" t="s">
        <v>1163</v>
      </c>
      <c r="H602" s="4" t="s">
        <v>1163</v>
      </c>
      <c r="I602" s="4" t="s">
        <v>771</v>
      </c>
      <c r="J602" s="4">
        <v>142522</v>
      </c>
      <c r="K602" s="4" t="s">
        <v>23</v>
      </c>
      <c r="L602" s="4" t="s">
        <v>20</v>
      </c>
      <c r="M602" s="7">
        <v>43977</v>
      </c>
      <c r="N602" s="15">
        <f t="shared" si="12"/>
        <v>0</v>
      </c>
    </row>
    <row r="603" spans="1:14" x14ac:dyDescent="0.25">
      <c r="A603" s="5">
        <v>43978</v>
      </c>
      <c r="B603" s="8" t="s">
        <v>1324</v>
      </c>
      <c r="C603" t="s">
        <v>654</v>
      </c>
      <c r="D603" s="10">
        <v>68.3</v>
      </c>
      <c r="E603" s="4" t="s">
        <v>15</v>
      </c>
      <c r="F603" s="6" t="s">
        <v>208</v>
      </c>
      <c r="G603" s="4" t="s">
        <v>779</v>
      </c>
      <c r="H603" s="4" t="s">
        <v>779</v>
      </c>
      <c r="I603" s="4" t="s">
        <v>780</v>
      </c>
      <c r="J603" s="6" t="s">
        <v>1423</v>
      </c>
      <c r="K603" s="4" t="s">
        <v>23</v>
      </c>
      <c r="L603" s="4" t="s">
        <v>21</v>
      </c>
      <c r="M603" s="7">
        <v>43978</v>
      </c>
      <c r="N603" s="15">
        <f>IF(M603="","",IF(+M603-A603&lt;0,0,M603-A603))</f>
        <v>0</v>
      </c>
    </row>
    <row r="604" spans="1:14" x14ac:dyDescent="0.25">
      <c r="A604" s="5">
        <v>43978</v>
      </c>
      <c r="B604" s="8">
        <v>4400202298</v>
      </c>
      <c r="C604" t="s">
        <v>1328</v>
      </c>
      <c r="D604" s="10">
        <v>2380</v>
      </c>
      <c r="E604" s="4" t="s">
        <v>15</v>
      </c>
      <c r="F604" s="6" t="s">
        <v>1394</v>
      </c>
      <c r="G604" s="4" t="s">
        <v>1155</v>
      </c>
      <c r="H604" s="4" t="s">
        <v>1156</v>
      </c>
      <c r="I604" s="4" t="s">
        <v>771</v>
      </c>
      <c r="J604" s="4">
        <v>142433</v>
      </c>
      <c r="K604" s="4" t="s">
        <v>23</v>
      </c>
      <c r="L604" s="4" t="s">
        <v>93</v>
      </c>
      <c r="M604" s="7">
        <v>43956</v>
      </c>
      <c r="N604" s="15">
        <f t="shared" si="12"/>
        <v>0</v>
      </c>
    </row>
    <row r="605" spans="1:14" x14ac:dyDescent="0.25">
      <c r="A605" s="5">
        <v>43979</v>
      </c>
      <c r="B605" s="8">
        <v>88372</v>
      </c>
      <c r="C605" t="s">
        <v>1329</v>
      </c>
      <c r="D605" s="10">
        <v>1398.21</v>
      </c>
      <c r="E605" s="4" t="s">
        <v>15</v>
      </c>
      <c r="F605" s="6" t="s">
        <v>1395</v>
      </c>
      <c r="G605" s="4" t="s">
        <v>1330</v>
      </c>
      <c r="H605" s="4" t="s">
        <v>1330</v>
      </c>
      <c r="I605" s="4" t="s">
        <v>780</v>
      </c>
      <c r="J605" s="6" t="s">
        <v>1396</v>
      </c>
      <c r="K605" s="4" t="s">
        <v>23</v>
      </c>
      <c r="L605" s="4" t="s">
        <v>21</v>
      </c>
      <c r="M605" s="7">
        <v>43979</v>
      </c>
      <c r="N605" s="15">
        <f t="shared" si="12"/>
        <v>0</v>
      </c>
    </row>
    <row r="606" spans="1:14" x14ac:dyDescent="0.25">
      <c r="A606" s="5">
        <v>43979</v>
      </c>
      <c r="B606" s="8">
        <v>16765795</v>
      </c>
      <c r="C606" t="s">
        <v>1331</v>
      </c>
      <c r="D606" s="10">
        <v>1883.11</v>
      </c>
      <c r="E606" s="4" t="s">
        <v>15</v>
      </c>
      <c r="F606" s="6" t="s">
        <v>628</v>
      </c>
      <c r="G606" s="4" t="s">
        <v>463</v>
      </c>
      <c r="H606" s="4" t="s">
        <v>463</v>
      </c>
      <c r="I606" s="4" t="s">
        <v>771</v>
      </c>
      <c r="J606" s="6" t="s">
        <v>1454</v>
      </c>
      <c r="K606" s="4" t="s">
        <v>117</v>
      </c>
      <c r="L606" s="4" t="s">
        <v>20</v>
      </c>
      <c r="M606" s="7">
        <v>43979</v>
      </c>
      <c r="N606" s="15">
        <f>IF(M606="","",IF(+M606-A606&lt;0,0,M606-A606))</f>
        <v>0</v>
      </c>
    </row>
    <row r="607" spans="1:14" x14ac:dyDescent="0.25">
      <c r="A607" s="5">
        <v>43980</v>
      </c>
      <c r="B607" s="8">
        <v>201727</v>
      </c>
      <c r="C607" t="s">
        <v>1332</v>
      </c>
      <c r="D607" s="10">
        <v>533.79999999999995</v>
      </c>
      <c r="E607" s="4" t="s">
        <v>15</v>
      </c>
      <c r="F607" s="6" t="s">
        <v>236</v>
      </c>
      <c r="G607" s="4" t="s">
        <v>1333</v>
      </c>
      <c r="H607" s="4" t="s">
        <v>1333</v>
      </c>
      <c r="I607" s="4" t="s">
        <v>780</v>
      </c>
      <c r="J607" s="6" t="s">
        <v>1397</v>
      </c>
      <c r="K607" s="4" t="s">
        <v>23</v>
      </c>
      <c r="L607" s="4" t="s">
        <v>21</v>
      </c>
      <c r="M607" s="7">
        <v>43979</v>
      </c>
      <c r="N607" s="15">
        <f t="shared" si="12"/>
        <v>0</v>
      </c>
    </row>
    <row r="608" spans="1:14" x14ac:dyDescent="0.25">
      <c r="A608" s="5">
        <v>43980</v>
      </c>
      <c r="B608" s="8">
        <v>87422</v>
      </c>
      <c r="C608" t="s">
        <v>1334</v>
      </c>
      <c r="D608" s="10">
        <v>2179.8000000000002</v>
      </c>
      <c r="E608" s="4" t="s">
        <v>15</v>
      </c>
      <c r="F608" s="6" t="s">
        <v>377</v>
      </c>
      <c r="G608" s="4" t="s">
        <v>1322</v>
      </c>
      <c r="H608" s="4" t="s">
        <v>1322</v>
      </c>
      <c r="I608" s="4" t="s">
        <v>780</v>
      </c>
      <c r="J608" s="6" t="s">
        <v>1398</v>
      </c>
      <c r="K608" s="4" t="s">
        <v>23</v>
      </c>
      <c r="L608" s="4" t="s">
        <v>21</v>
      </c>
      <c r="M608" s="7">
        <v>43980</v>
      </c>
      <c r="N608" s="15">
        <f t="shared" si="12"/>
        <v>0</v>
      </c>
    </row>
    <row r="609" spans="1:14" x14ac:dyDescent="0.25">
      <c r="A609" s="5">
        <v>43980</v>
      </c>
      <c r="B609" s="8" t="s">
        <v>1335</v>
      </c>
      <c r="C609" t="s">
        <v>1336</v>
      </c>
      <c r="D609" s="10">
        <v>93.83</v>
      </c>
      <c r="E609" s="4" t="s">
        <v>15</v>
      </c>
      <c r="F609" s="6" t="s">
        <v>223</v>
      </c>
      <c r="G609" s="4" t="s">
        <v>1153</v>
      </c>
      <c r="H609" s="4" t="s">
        <v>1153</v>
      </c>
      <c r="I609" s="4" t="s">
        <v>780</v>
      </c>
      <c r="J609" s="6" t="s">
        <v>1399</v>
      </c>
      <c r="K609" s="4" t="s">
        <v>23</v>
      </c>
      <c r="L609" s="4" t="s">
        <v>21</v>
      </c>
      <c r="M609" s="7">
        <v>43980</v>
      </c>
      <c r="N609" s="15">
        <f t="shared" si="12"/>
        <v>0</v>
      </c>
    </row>
    <row r="610" spans="1:14" x14ac:dyDescent="0.25">
      <c r="A610" s="5">
        <v>43983</v>
      </c>
      <c r="B610" s="8">
        <v>201755</v>
      </c>
      <c r="C610" t="s">
        <v>1337</v>
      </c>
      <c r="D610" s="10">
        <v>103.35</v>
      </c>
      <c r="E610" s="4" t="s">
        <v>15</v>
      </c>
      <c r="F610" s="6" t="s">
        <v>236</v>
      </c>
      <c r="G610" s="4" t="s">
        <v>1333</v>
      </c>
      <c r="H610" s="4" t="s">
        <v>1333</v>
      </c>
      <c r="I610" s="4" t="s">
        <v>780</v>
      </c>
      <c r="J610" s="6" t="s">
        <v>1400</v>
      </c>
      <c r="K610" s="4" t="s">
        <v>23</v>
      </c>
      <c r="L610" s="4" t="s">
        <v>21</v>
      </c>
      <c r="M610" s="7">
        <v>43984</v>
      </c>
      <c r="N610" s="15">
        <f t="shared" si="12"/>
        <v>1</v>
      </c>
    </row>
    <row r="611" spans="1:14" x14ac:dyDescent="0.25">
      <c r="A611" s="5">
        <v>43983</v>
      </c>
      <c r="B611" s="8">
        <v>4503341215</v>
      </c>
      <c r="C611" t="s">
        <v>1338</v>
      </c>
      <c r="D611" s="10">
        <v>13741.5</v>
      </c>
      <c r="E611" s="4" t="s">
        <v>15</v>
      </c>
      <c r="F611" s="6" t="s">
        <v>1401</v>
      </c>
      <c r="G611" s="4" t="s">
        <v>1339</v>
      </c>
      <c r="H611" s="4" t="s">
        <v>1339</v>
      </c>
      <c r="I611" s="4" t="s">
        <v>780</v>
      </c>
      <c r="J611" s="6" t="s">
        <v>1402</v>
      </c>
      <c r="K611" s="4" t="s">
        <v>23</v>
      </c>
      <c r="L611" s="4" t="s">
        <v>21</v>
      </c>
      <c r="M611" s="7">
        <v>43984</v>
      </c>
      <c r="N611" s="15">
        <f t="shared" si="12"/>
        <v>1</v>
      </c>
    </row>
    <row r="612" spans="1:14" x14ac:dyDescent="0.25">
      <c r="A612" s="5">
        <v>43984</v>
      </c>
      <c r="B612" s="8">
        <v>51081655</v>
      </c>
      <c r="C612" t="s">
        <v>608</v>
      </c>
      <c r="D612" s="10">
        <v>386.4</v>
      </c>
      <c r="E612" s="4" t="s">
        <v>15</v>
      </c>
      <c r="F612" s="6" t="s">
        <v>209</v>
      </c>
      <c r="G612" s="4" t="s">
        <v>371</v>
      </c>
      <c r="H612" s="4" t="s">
        <v>371</v>
      </c>
      <c r="I612" s="4" t="s">
        <v>780</v>
      </c>
      <c r="J612" s="6" t="s">
        <v>1403</v>
      </c>
      <c r="K612" s="4" t="s">
        <v>23</v>
      </c>
      <c r="L612" s="4" t="s">
        <v>21</v>
      </c>
      <c r="M612" s="7">
        <v>43984</v>
      </c>
      <c r="N612" s="15">
        <f t="shared" si="12"/>
        <v>0</v>
      </c>
    </row>
    <row r="613" spans="1:14" x14ac:dyDescent="0.25">
      <c r="A613" s="5">
        <v>43985</v>
      </c>
      <c r="B613" s="8">
        <v>4501966228</v>
      </c>
      <c r="C613" t="s">
        <v>1376</v>
      </c>
      <c r="D613" s="10">
        <v>1937.58</v>
      </c>
      <c r="E613" s="4" t="s">
        <v>15</v>
      </c>
      <c r="F613" s="6" t="s">
        <v>194</v>
      </c>
      <c r="G613" s="4" t="s">
        <v>301</v>
      </c>
      <c r="H613" s="4" t="s">
        <v>301</v>
      </c>
      <c r="I613" s="4" t="s">
        <v>771</v>
      </c>
      <c r="J613" s="4">
        <v>142519</v>
      </c>
      <c r="K613" s="4" t="s">
        <v>23</v>
      </c>
      <c r="L613" s="4" t="s">
        <v>93</v>
      </c>
      <c r="M613" s="7">
        <v>43973</v>
      </c>
      <c r="N613" s="15">
        <f t="shared" si="12"/>
        <v>0</v>
      </c>
    </row>
    <row r="614" spans="1:14" x14ac:dyDescent="0.25">
      <c r="A614" s="5">
        <v>43984</v>
      </c>
      <c r="B614" s="8">
        <v>4704771812</v>
      </c>
      <c r="C614" t="s">
        <v>1340</v>
      </c>
      <c r="D614" s="10">
        <v>3821.04</v>
      </c>
      <c r="E614" s="4" t="s">
        <v>15</v>
      </c>
      <c r="F614" s="6" t="s">
        <v>1424</v>
      </c>
      <c r="G614" s="4" t="s">
        <v>854</v>
      </c>
      <c r="H614" s="4" t="s">
        <v>854</v>
      </c>
      <c r="I614" s="4" t="s">
        <v>780</v>
      </c>
      <c r="J614" s="6" t="s">
        <v>1425</v>
      </c>
      <c r="K614" s="4" t="s">
        <v>23</v>
      </c>
      <c r="L614" s="4" t="s">
        <v>21</v>
      </c>
      <c r="M614" s="7">
        <v>43983</v>
      </c>
      <c r="N614" s="15">
        <f>IF(M614="","",IF(+M614-A614&lt;0,0,M614-A614))</f>
        <v>0</v>
      </c>
    </row>
    <row r="615" spans="1:14" x14ac:dyDescent="0.25">
      <c r="A615" s="5">
        <v>43986</v>
      </c>
      <c r="B615" s="8" t="s">
        <v>1349</v>
      </c>
      <c r="C615" t="s">
        <v>1350</v>
      </c>
      <c r="D615" s="10"/>
      <c r="E615" s="4" t="s">
        <v>15</v>
      </c>
      <c r="F615" s="6" t="s">
        <v>632</v>
      </c>
      <c r="G615" s="4" t="s">
        <v>408</v>
      </c>
      <c r="H615" s="4" t="s">
        <v>408</v>
      </c>
      <c r="I615" s="4" t="s">
        <v>771</v>
      </c>
      <c r="J615" s="6" t="s">
        <v>1451</v>
      </c>
      <c r="K615" s="4" t="s">
        <v>117</v>
      </c>
      <c r="L615" s="4" t="s">
        <v>93</v>
      </c>
      <c r="N615" s="15" t="str">
        <f>IF(M615="","",IF(+M615-A615&lt;0,0,M615-A615))</f>
        <v/>
      </c>
    </row>
    <row r="616" spans="1:14" x14ac:dyDescent="0.25">
      <c r="A616" s="5">
        <v>43986</v>
      </c>
      <c r="B616" s="8">
        <v>901101</v>
      </c>
      <c r="C616" t="s">
        <v>1351</v>
      </c>
      <c r="D616" s="10">
        <v>276.92</v>
      </c>
      <c r="E616" s="4" t="s">
        <v>15</v>
      </c>
      <c r="F616" s="6" t="s">
        <v>1426</v>
      </c>
      <c r="G616" s="4" t="s">
        <v>284</v>
      </c>
      <c r="H616" s="4" t="s">
        <v>284</v>
      </c>
      <c r="I616" s="4" t="s">
        <v>780</v>
      </c>
      <c r="J616" s="6" t="s">
        <v>1427</v>
      </c>
      <c r="K616" s="4" t="s">
        <v>23</v>
      </c>
      <c r="L616" s="4" t="s">
        <v>21</v>
      </c>
      <c r="M616" s="7">
        <v>43994</v>
      </c>
      <c r="N616" s="15">
        <f>IF(M616="","",IF(+M616-A616&lt;0,0,M616-A616))</f>
        <v>8</v>
      </c>
    </row>
    <row r="617" spans="1:14" x14ac:dyDescent="0.25">
      <c r="A617" s="5">
        <v>43986</v>
      </c>
      <c r="B617" s="8" t="s">
        <v>1352</v>
      </c>
      <c r="C617" t="s">
        <v>654</v>
      </c>
      <c r="D617" s="10">
        <v>277.8</v>
      </c>
      <c r="E617" s="4" t="s">
        <v>15</v>
      </c>
      <c r="F617" s="6" t="s">
        <v>1404</v>
      </c>
      <c r="G617" s="4" t="s">
        <v>1353</v>
      </c>
      <c r="H617" s="4" t="s">
        <v>1353</v>
      </c>
      <c r="I617" s="4" t="s">
        <v>780</v>
      </c>
      <c r="J617" s="6" t="s">
        <v>1428</v>
      </c>
      <c r="K617" s="4" t="s">
        <v>23</v>
      </c>
      <c r="L617" s="4" t="s">
        <v>21</v>
      </c>
      <c r="M617" s="7">
        <v>43987</v>
      </c>
      <c r="N617" s="15">
        <f>IF(M617="","",IF(+M617-A617&lt;0,0,M617-A617))</f>
        <v>1</v>
      </c>
    </row>
    <row r="618" spans="1:14" x14ac:dyDescent="0.25">
      <c r="A618" s="5">
        <v>43986</v>
      </c>
      <c r="B618" s="8">
        <v>4501966766</v>
      </c>
      <c r="C618" t="s">
        <v>1374</v>
      </c>
      <c r="D618" s="10">
        <v>581.03</v>
      </c>
      <c r="E618" s="4" t="s">
        <v>15</v>
      </c>
      <c r="F618" s="6" t="s">
        <v>194</v>
      </c>
      <c r="G618" s="4" t="s">
        <v>301</v>
      </c>
      <c r="H618" s="4" t="s">
        <v>301</v>
      </c>
      <c r="I618" s="4" t="s">
        <v>771</v>
      </c>
      <c r="J618" s="4">
        <v>142540</v>
      </c>
      <c r="K618" s="4" t="s">
        <v>23</v>
      </c>
      <c r="L618" s="4" t="s">
        <v>20</v>
      </c>
      <c r="M618" s="7">
        <v>43979</v>
      </c>
      <c r="N618" s="15">
        <f t="shared" si="12"/>
        <v>0</v>
      </c>
    </row>
    <row r="619" spans="1:14" x14ac:dyDescent="0.25">
      <c r="A619" s="5">
        <v>43986</v>
      </c>
      <c r="B619" s="8">
        <v>209211</v>
      </c>
      <c r="C619" t="s">
        <v>115</v>
      </c>
      <c r="D619" s="10">
        <v>1252.8</v>
      </c>
      <c r="E619" s="4" t="s">
        <v>15</v>
      </c>
      <c r="F619" s="6" t="s">
        <v>584</v>
      </c>
      <c r="G619" s="4" t="s">
        <v>1163</v>
      </c>
      <c r="H619" s="4" t="s">
        <v>1163</v>
      </c>
      <c r="I619" s="4" t="s">
        <v>771</v>
      </c>
      <c r="J619" s="4">
        <v>142584</v>
      </c>
      <c r="K619" s="4" t="s">
        <v>23</v>
      </c>
      <c r="L619" s="4" t="s">
        <v>20</v>
      </c>
      <c r="M619" s="7">
        <v>43986</v>
      </c>
      <c r="N619" s="15">
        <f t="shared" si="12"/>
        <v>0</v>
      </c>
    </row>
    <row r="620" spans="1:14" x14ac:dyDescent="0.25">
      <c r="A620" s="5">
        <v>43987</v>
      </c>
      <c r="B620" s="8" t="s">
        <v>1354</v>
      </c>
      <c r="C620" t="s">
        <v>1355</v>
      </c>
      <c r="D620" s="10">
        <v>986.31</v>
      </c>
      <c r="E620" s="4" t="s">
        <v>15</v>
      </c>
      <c r="F620" s="6" t="s">
        <v>1429</v>
      </c>
      <c r="G620" s="4" t="s">
        <v>1356</v>
      </c>
      <c r="H620" s="4" t="s">
        <v>1356</v>
      </c>
      <c r="I620" s="4" t="s">
        <v>780</v>
      </c>
      <c r="J620" s="6" t="s">
        <v>1430</v>
      </c>
      <c r="K620" s="4" t="s">
        <v>23</v>
      </c>
      <c r="L620" s="4" t="s">
        <v>21</v>
      </c>
      <c r="M620" s="7">
        <v>43987</v>
      </c>
      <c r="N620" s="15">
        <f>IF(M620="","",IF(+M620-A620&lt;0,0,M620-A620))</f>
        <v>0</v>
      </c>
    </row>
    <row r="621" spans="1:14" x14ac:dyDescent="0.25">
      <c r="A621" s="5">
        <v>43990</v>
      </c>
      <c r="B621" s="8" t="s">
        <v>1362</v>
      </c>
      <c r="C621" t="s">
        <v>1363</v>
      </c>
      <c r="D621" s="10">
        <v>3395</v>
      </c>
      <c r="E621" s="4" t="s">
        <v>15</v>
      </c>
      <c r="F621" s="6" t="s">
        <v>308</v>
      </c>
      <c r="G621" s="4" t="s">
        <v>1348</v>
      </c>
      <c r="H621" s="4" t="s">
        <v>1348</v>
      </c>
      <c r="I621" s="4" t="s">
        <v>771</v>
      </c>
      <c r="J621" s="4">
        <v>142603</v>
      </c>
      <c r="K621" s="4" t="s">
        <v>23</v>
      </c>
      <c r="L621" s="4" t="s">
        <v>20</v>
      </c>
      <c r="M621" s="7">
        <v>43990</v>
      </c>
      <c r="N621" s="15">
        <v>0</v>
      </c>
    </row>
    <row r="622" spans="1:14" x14ac:dyDescent="0.25">
      <c r="A622" s="5">
        <v>43990</v>
      </c>
      <c r="B622" s="8" t="s">
        <v>1366</v>
      </c>
      <c r="C622" t="s">
        <v>1367</v>
      </c>
      <c r="D622" s="10">
        <v>649.48</v>
      </c>
      <c r="E622" s="4" t="s">
        <v>15</v>
      </c>
      <c r="F622" s="6" t="s">
        <v>192</v>
      </c>
      <c r="G622" s="4" t="s">
        <v>68</v>
      </c>
      <c r="H622" s="4" t="s">
        <v>68</v>
      </c>
      <c r="I622" s="4" t="s">
        <v>210</v>
      </c>
      <c r="J622" s="4">
        <v>142611</v>
      </c>
      <c r="K622" s="4" t="s">
        <v>23</v>
      </c>
      <c r="L622" s="4" t="s">
        <v>1393</v>
      </c>
      <c r="M622" s="7">
        <v>43991</v>
      </c>
      <c r="N622" s="15">
        <v>1</v>
      </c>
    </row>
    <row r="623" spans="1:14" x14ac:dyDescent="0.25">
      <c r="A623" s="5">
        <v>43991</v>
      </c>
      <c r="B623" s="8" t="s">
        <v>1377</v>
      </c>
      <c r="C623" t="s">
        <v>1378</v>
      </c>
      <c r="D623" s="10">
        <v>21.54</v>
      </c>
      <c r="E623" s="4" t="s">
        <v>15</v>
      </c>
      <c r="F623" s="4"/>
      <c r="G623" s="4" t="s">
        <v>1379</v>
      </c>
      <c r="H623" s="4" t="s">
        <v>1379</v>
      </c>
      <c r="I623" s="4" t="s">
        <v>780</v>
      </c>
      <c r="J623" s="6" t="s">
        <v>1404</v>
      </c>
      <c r="K623" s="4" t="s">
        <v>23</v>
      </c>
      <c r="L623" s="4" t="s">
        <v>21</v>
      </c>
      <c r="M623" s="7">
        <v>43991</v>
      </c>
      <c r="N623" s="15">
        <f t="shared" ref="N623:N632" si="13">IF(M623="","",IF(+M623-A623&lt;0,0,M623-A623))</f>
        <v>0</v>
      </c>
    </row>
    <row r="624" spans="1:14" x14ac:dyDescent="0.25">
      <c r="A624" s="5">
        <v>43992</v>
      </c>
      <c r="B624" s="8" t="s">
        <v>1380</v>
      </c>
      <c r="C624" t="s">
        <v>1381</v>
      </c>
      <c r="D624" s="10">
        <v>3291.87</v>
      </c>
      <c r="E624" s="4" t="s">
        <v>15</v>
      </c>
      <c r="F624" s="6" t="s">
        <v>632</v>
      </c>
      <c r="G624" s="4" t="s">
        <v>408</v>
      </c>
      <c r="H624" s="4" t="s">
        <v>408</v>
      </c>
      <c r="I624" s="4" t="s">
        <v>210</v>
      </c>
      <c r="J624" s="6" t="s">
        <v>1455</v>
      </c>
      <c r="K624" s="4" t="s">
        <v>117</v>
      </c>
      <c r="L624" s="4" t="s">
        <v>20</v>
      </c>
      <c r="M624" s="7">
        <v>43937</v>
      </c>
      <c r="N624" s="15">
        <f t="shared" si="13"/>
        <v>0</v>
      </c>
    </row>
    <row r="625" spans="1:14" x14ac:dyDescent="0.25">
      <c r="A625" s="5">
        <v>43993</v>
      </c>
      <c r="B625" s="8">
        <v>4500760358</v>
      </c>
      <c r="C625" t="s">
        <v>1388</v>
      </c>
      <c r="D625" s="10">
        <v>22706.400000000001</v>
      </c>
      <c r="E625" s="4" t="s">
        <v>15</v>
      </c>
      <c r="F625" s="6" t="s">
        <v>245</v>
      </c>
      <c r="G625" s="4" t="s">
        <v>244</v>
      </c>
      <c r="H625" s="4" t="s">
        <v>244</v>
      </c>
      <c r="I625" s="4" t="s">
        <v>771</v>
      </c>
      <c r="J625" s="4">
        <v>141834</v>
      </c>
      <c r="K625" s="4" t="s">
        <v>23</v>
      </c>
      <c r="L625" s="4" t="s">
        <v>20</v>
      </c>
      <c r="M625" s="7">
        <v>43873</v>
      </c>
      <c r="N625" s="15">
        <f t="shared" si="13"/>
        <v>0</v>
      </c>
    </row>
    <row r="626" spans="1:14" x14ac:dyDescent="0.25">
      <c r="A626" s="5">
        <v>43993</v>
      </c>
      <c r="B626" s="8" t="s">
        <v>1385</v>
      </c>
      <c r="C626" t="s">
        <v>1174</v>
      </c>
      <c r="D626" s="10">
        <v>325.64</v>
      </c>
      <c r="E626" s="4" t="s">
        <v>15</v>
      </c>
      <c r="F626" s="6" t="s">
        <v>208</v>
      </c>
      <c r="G626" s="4" t="s">
        <v>779</v>
      </c>
      <c r="H626" s="4" t="s">
        <v>779</v>
      </c>
      <c r="I626" s="4" t="s">
        <v>780</v>
      </c>
      <c r="J626" s="6" t="s">
        <v>1431</v>
      </c>
      <c r="K626" s="4" t="s">
        <v>23</v>
      </c>
      <c r="L626" s="4" t="s">
        <v>21</v>
      </c>
      <c r="M626" s="7">
        <v>43993</v>
      </c>
      <c r="N626" s="15">
        <f t="shared" si="13"/>
        <v>0</v>
      </c>
    </row>
    <row r="627" spans="1:14" x14ac:dyDescent="0.25">
      <c r="A627" s="5">
        <v>43993</v>
      </c>
      <c r="B627" s="8" t="s">
        <v>1386</v>
      </c>
      <c r="C627" t="s">
        <v>1387</v>
      </c>
      <c r="D627" s="10">
        <v>4998</v>
      </c>
      <c r="E627" s="4" t="s">
        <v>15</v>
      </c>
      <c r="F627" s="6" t="s">
        <v>1019</v>
      </c>
      <c r="G627" s="4" t="s">
        <v>1261</v>
      </c>
      <c r="H627" s="4" t="s">
        <v>1262</v>
      </c>
      <c r="I627" s="4" t="s">
        <v>780</v>
      </c>
      <c r="J627" s="6" t="s">
        <v>1432</v>
      </c>
      <c r="K627" s="4" t="s">
        <v>23</v>
      </c>
      <c r="L627" s="4" t="s">
        <v>21</v>
      </c>
      <c r="M627" s="7">
        <v>43993</v>
      </c>
      <c r="N627" s="15">
        <f t="shared" si="13"/>
        <v>0</v>
      </c>
    </row>
    <row r="628" spans="1:14" x14ac:dyDescent="0.25">
      <c r="A628" s="5">
        <v>43993</v>
      </c>
      <c r="B628" s="8" t="s">
        <v>1389</v>
      </c>
      <c r="C628" t="s">
        <v>1390</v>
      </c>
      <c r="D628" s="10">
        <v>231.2</v>
      </c>
      <c r="E628" s="4" t="s">
        <v>15</v>
      </c>
      <c r="F628" s="6" t="s">
        <v>1433</v>
      </c>
      <c r="G628" s="4" t="s">
        <v>1391</v>
      </c>
      <c r="H628" s="4" t="s">
        <v>1391</v>
      </c>
      <c r="I628" s="4" t="s">
        <v>780</v>
      </c>
      <c r="J628" s="6" t="s">
        <v>1434</v>
      </c>
      <c r="K628" s="4" t="s">
        <v>23</v>
      </c>
      <c r="L628" s="4" t="s">
        <v>21</v>
      </c>
      <c r="M628" s="7">
        <v>43993</v>
      </c>
      <c r="N628" s="15">
        <f t="shared" si="13"/>
        <v>0</v>
      </c>
    </row>
    <row r="629" spans="1:14" x14ac:dyDescent="0.25">
      <c r="A629" s="5">
        <v>43993</v>
      </c>
      <c r="B629" s="8">
        <v>16778369</v>
      </c>
      <c r="C629" t="s">
        <v>1384</v>
      </c>
      <c r="D629" s="10">
        <v>15852</v>
      </c>
      <c r="E629" s="4" t="s">
        <v>15</v>
      </c>
      <c r="F629" s="6" t="s">
        <v>628</v>
      </c>
      <c r="G629" s="4" t="s">
        <v>463</v>
      </c>
      <c r="H629" s="4" t="s">
        <v>463</v>
      </c>
      <c r="I629" s="4" t="s">
        <v>771</v>
      </c>
      <c r="J629" s="6" t="s">
        <v>1452</v>
      </c>
      <c r="K629" s="4" t="s">
        <v>117</v>
      </c>
      <c r="L629" s="4" t="s">
        <v>20</v>
      </c>
      <c r="M629" s="7">
        <v>43994</v>
      </c>
      <c r="N629" s="15">
        <f t="shared" si="13"/>
        <v>1</v>
      </c>
    </row>
    <row r="630" spans="1:14" x14ac:dyDescent="0.25">
      <c r="A630" s="5">
        <v>43994</v>
      </c>
      <c r="B630" s="8">
        <v>16779989</v>
      </c>
      <c r="C630" t="s">
        <v>1392</v>
      </c>
      <c r="D630" s="10">
        <v>9033.36</v>
      </c>
      <c r="E630" s="4" t="s">
        <v>15</v>
      </c>
      <c r="F630" s="6" t="s">
        <v>628</v>
      </c>
      <c r="G630" s="4" t="s">
        <v>463</v>
      </c>
      <c r="H630" s="4" t="s">
        <v>463</v>
      </c>
      <c r="I630" s="4" t="s">
        <v>771</v>
      </c>
      <c r="J630" s="6" t="s">
        <v>1453</v>
      </c>
      <c r="K630" s="4" t="s">
        <v>117</v>
      </c>
      <c r="L630" s="4" t="s">
        <v>20</v>
      </c>
      <c r="M630" s="7">
        <v>43994</v>
      </c>
      <c r="N630" s="15">
        <f t="shared" si="13"/>
        <v>0</v>
      </c>
    </row>
    <row r="631" spans="1:14" ht="15" customHeight="1" x14ac:dyDescent="0.25">
      <c r="A631" s="5">
        <v>43994</v>
      </c>
      <c r="B631" s="8">
        <v>3001619845</v>
      </c>
      <c r="C631" t="s">
        <v>1444</v>
      </c>
      <c r="D631" s="10">
        <v>8250</v>
      </c>
      <c r="E631" s="4" t="s">
        <v>15</v>
      </c>
      <c r="F631" s="6" t="s">
        <v>444</v>
      </c>
      <c r="G631" s="4" t="s">
        <v>1445</v>
      </c>
      <c r="H631" s="4" t="s">
        <v>1445</v>
      </c>
      <c r="I631" s="4" t="s">
        <v>771</v>
      </c>
      <c r="J631" s="4">
        <v>140586</v>
      </c>
      <c r="K631" s="4" t="s">
        <v>23</v>
      </c>
      <c r="L631" s="4" t="s">
        <v>20</v>
      </c>
      <c r="N631" s="15" t="str">
        <f t="shared" si="13"/>
        <v/>
      </c>
    </row>
    <row r="632" spans="1:14" x14ac:dyDescent="0.25">
      <c r="A632" s="5">
        <v>43998</v>
      </c>
      <c r="B632" s="8">
        <v>6700005564</v>
      </c>
      <c r="C632" t="s">
        <v>1458</v>
      </c>
      <c r="D632" s="10">
        <v>2585</v>
      </c>
      <c r="E632" s="4" t="s">
        <v>15</v>
      </c>
      <c r="F632" s="6" t="s">
        <v>517</v>
      </c>
      <c r="G632" s="4" t="s">
        <v>1290</v>
      </c>
      <c r="H632" s="4" t="s">
        <v>1290</v>
      </c>
      <c r="I632" s="4" t="s">
        <v>210</v>
      </c>
      <c r="J632" s="4">
        <v>96965</v>
      </c>
      <c r="K632" s="4" t="s">
        <v>117</v>
      </c>
      <c r="L632" s="4" t="s">
        <v>20</v>
      </c>
      <c r="M632" s="7">
        <v>43998</v>
      </c>
      <c r="N632" s="15">
        <f t="shared" si="13"/>
        <v>0</v>
      </c>
    </row>
  </sheetData>
  <autoFilter ref="A1:R583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 Progress (2)</vt:lpstr>
      <vt:lpstr>In Progress</vt:lpstr>
      <vt:lpstr>&gt;3 Days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Brittni R. Byrum</dc:creator>
  <cp:lastModifiedBy>Jade Lowry</cp:lastModifiedBy>
  <cp:lastPrinted>2022-06-08T17:21:21Z</cp:lastPrinted>
  <dcterms:created xsi:type="dcterms:W3CDTF">2019-12-04T19:29:27Z</dcterms:created>
  <dcterms:modified xsi:type="dcterms:W3CDTF">2022-07-06T21:02:59Z</dcterms:modified>
</cp:coreProperties>
</file>